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Definitivo" sheetId="1" r:id="rId1"/>
  </sheets>
  <definedNames>
    <definedName name="_xlnm.Print_Area" localSheetId="0">'Definitivo'!$B$1:$H$204</definedName>
    <definedName name="_xlnm.Print_Titles" localSheetId="0">'Definitivo'!$1:$8</definedName>
  </definedNames>
  <calcPr fullCalcOnLoad="1"/>
</workbook>
</file>

<file path=xl/sharedStrings.xml><?xml version="1.0" encoding="utf-8"?>
<sst xmlns="http://schemas.openxmlformats.org/spreadsheetml/2006/main" count="253" uniqueCount="195">
  <si>
    <t>Formulacion de Plan de Ordenamiento y manejo Ambiental de la Cuenca hidrografica del rio Bolo</t>
  </si>
  <si>
    <t>Desarrollo e implementación de los Sistemas de Gestión Ambiental Municipal - SIGAM (Expedientes Municipales y Observatorios de Desarrollo Sostenible) para el Departamento del Valle del Cauca</t>
  </si>
  <si>
    <t>P.A.A.R. Indígenas</t>
  </si>
  <si>
    <t>Construcción de obras de protección contra inundaciones ocasionadas por las crecientes del río Riofrío, Corregimiento de Salónica, Municipio de Riofrío.</t>
  </si>
  <si>
    <t>Construcción de obras de protección contra inundaciones ocasionadas por las crecientes de la Quebrada El Guaico, Vereda La Cristalina, Corregimiento de Salónica, Municipio de Riofrío.</t>
  </si>
  <si>
    <t>Construcción de obras de protección contra inundaciones ocasionadas por las crecientes del río Riofrío en el barrio El Castillo, casco urbano del municipio de Riofrío.</t>
  </si>
  <si>
    <t>Construccion y adecuacion de la sede principal y 8 subsedes (Tulua,Dagua, Palmira, Cartago, La Union, buga y Cali)</t>
  </si>
  <si>
    <t>Inversión zona urbana de Cali</t>
  </si>
  <si>
    <t>Recuperacion ambiental y paisajistica de espacios publicos contaminados por la disposicion inadecuada de escombros en el area urbana de Santiago de Cali</t>
  </si>
  <si>
    <t>Recuperacion ambiental y paisajistica de 480 parques comunales y/o zonas verdes publicas del area urbana de Santiago de Cali</t>
  </si>
  <si>
    <t>Recuperacion ambiental y paisajistica de dos ecosistemas en la comuna 22 de Santiago de Cali</t>
  </si>
  <si>
    <t>Adecuacion de 5 parques urbanos  del municipio de Santiago de Cali</t>
  </si>
  <si>
    <t>Construccion de cicloruta paisajistica en la avenida Pasoancho entre Cra.70 y 83 del municipio de Santiago de Cali</t>
  </si>
  <si>
    <t>Produccion de plantulas de vivero en frutales, forestales y ornamentales para embellecimiento de espacios publicos en el area urbana del municipio de Santiago de Cali</t>
  </si>
  <si>
    <t>Atención a la fauna silvestre decomisada en la zona urbana de Santiago de Cali</t>
  </si>
  <si>
    <t>Manejo y mantenimiento integral de la cobertura arbórea de la zona urbana de Santiago de Cali</t>
  </si>
  <si>
    <t>Recuperación ambiental y restauración ecológica del cerro de la Bandera en Santiago de Cali, Fase I</t>
  </si>
  <si>
    <t>Mantenimiento de los ecoparques Písamos y Bataclán y del vivero municipal en Santiago de Cali.</t>
  </si>
  <si>
    <t>Implementación de la estrategia nacional para la prevención y el control del tráfico ilegal de especies silvestres en el área urbana de Santiago de Cali.</t>
  </si>
  <si>
    <t>Implementación del sistema de mejoramiento ambiental empresarial en Santiago de Cali.</t>
  </si>
  <si>
    <t>Implementación de acciones para reducción del ruido en las comunas 2-3-4-5-8-9-10-17 y 19 en Santiago de Cali.</t>
  </si>
  <si>
    <t>Fortalecimiento tecnológico de la red de monitoreo de la calidad del aire y evaluación de la contaminación atmosférica en la ciudad de Cali.</t>
  </si>
  <si>
    <t>Desarrollo de la cultura ambiental y espacios para la participación social en Santiago de Cali.</t>
  </si>
  <si>
    <t>1</t>
  </si>
  <si>
    <t>PLANIFICACIÓN AMBIENTAL DEL TERRITORIO Y FORTALECIMIENTO DEL SISTEMA NACIONAL AMBIENTAL (SINA) EN EL VALLE DEL CAUCA</t>
  </si>
  <si>
    <t>Caracterizacion de los Recursos Naturales y Priorizacion de Situaciones Ambientales</t>
  </si>
  <si>
    <t>Identificacion y Diseno de Propuestas de Intervencion</t>
  </si>
  <si>
    <t>Analisis de Contexto y Orientacion Gestion</t>
  </si>
  <si>
    <t>Articulacion Corporativa e Interinstitucional para la Gestion</t>
  </si>
  <si>
    <t>Seguimiento y Evaluacion de la Gestion Corporativa</t>
  </si>
  <si>
    <t>Sistema de Informacion Geografica para un desarrollo sostenible del Valle del Cauca</t>
  </si>
  <si>
    <t>Elaboracion de las agendas ambientales de las comunas 6, 9 y 10 del Municipio de Buenaventura</t>
  </si>
  <si>
    <t>Proyecto de investigacion para el manejo integrado de la cuenca alta del rio cauca - twinlatin</t>
  </si>
  <si>
    <t>Caracterización, diseño y aplicación de zonificación y ordenación de bosques naturales y tierras forestales</t>
  </si>
  <si>
    <t>Fortalecimiento a los Sistemas Regionales de Areas Protegidas (SIRAP) Eje Cafetero y Macizo Colombiano</t>
  </si>
  <si>
    <t>Formulación e implementación de planes de administración y manejo de los recursos naturales en territorios colectivos de comunidades negras del Pacífico Vallecaucano</t>
  </si>
  <si>
    <t>Formulación de Planes de Ordenación y Manejo de Cuencas Hidrográficas - POMCH</t>
  </si>
  <si>
    <t>Desarrollo e Implementación del Sistema de Información Geográfico Corporativo</t>
  </si>
  <si>
    <t>Ampliación y automatización de la red de monitoreo de calidad y cantidad de las aguas superficiales</t>
  </si>
  <si>
    <t>Modelación de cuencas hidrográficas</t>
  </si>
  <si>
    <t>Determinación de los objetivos de calidad de agua Vertiente Pacifico (Rio Garrapatas - Rio Dagua)</t>
  </si>
  <si>
    <t>Diseño e implementación de sistemas de medición de agua captada en fuentes superficiales</t>
  </si>
  <si>
    <t>Implementación de la estrategia de administración de aguas en los ríos Bolo y Tuluá</t>
  </si>
  <si>
    <t>Formulacion de un plan de manejo del recurso hidrico en el corregimiento de Buchitolo y Cabuyal , municipio de Candelaria CIMAB</t>
  </si>
  <si>
    <t>Fortalecimiento de la ecoregión Eje Cafetero a través de la recuperación de ecosistemas compartidos en la cuenca del río  La Vieja</t>
  </si>
  <si>
    <t xml:space="preserve">Zonificación de amenazas y escenarios de riesgo por movimientos en masa, inundaciones y avenidas torrenciales en cinco cabeceras municipales del Valle del Cauca.
</t>
  </si>
  <si>
    <t>SOSTENIBILIDAD AMBIENTAL DE CENTROS POBLADOS</t>
  </si>
  <si>
    <t>Administracion de los Recursos Naturales y Uso del Territorio</t>
  </si>
  <si>
    <t>Sistema de abastecimiento de agua potable en el Corregimiento de Villagorgona, Municipio de Candelaria.</t>
  </si>
  <si>
    <t>Sistema de Abastecimiento de Agua potable para el Casco Urbano y los Corregimientos del Municipio de Candelaria.</t>
  </si>
  <si>
    <t>Diseno y construccion sistemas de saneamiento ambiental rural - Sanear en 42 municipios</t>
  </si>
  <si>
    <t>Diseno y Construccion de obras  de control de erosion  en los Barrios Monserrate y Cafetero, municipio de Sevilla.</t>
  </si>
  <si>
    <t>Control de la contaminacion atmosferica</t>
  </si>
  <si>
    <t>Diseno y Construccion muro de proteccion en el rio Pance, municipio de Cali</t>
  </si>
  <si>
    <t>Gestión del riesgo sísmico de Buenaventura</t>
  </si>
  <si>
    <t>Diagnostico Acustico Urbano y Normatizacion Regional del Ruido.</t>
  </si>
  <si>
    <t>Diseño y Construcción de obras para control de inundaciones Corregimiento de Pavas, Municipio de la Cumbre</t>
  </si>
  <si>
    <t>Construccion de obras para el incremento del caudal a tratar en la Planta de Tratamiento de Aguas Residuales de Cañaveralejo en la Ciudad de Cali</t>
  </si>
  <si>
    <t>Mejoramiento ambiental del Bosque Municipal de Palmira</t>
  </si>
  <si>
    <t>Diseño y construccion del sistema de abastecimiento de aguas en el cabildo central de asentamientos indigenas de florida, comunidades las guacas, nuevo horizonte, la cumbre, municipio de florida</t>
  </si>
  <si>
    <t>Diseño y construccion del sistema de abastecimiento de aguas en el resguardo indigena do-xura, municipio de el cairo</t>
  </si>
  <si>
    <t>Diseño y construccion del sistema de abastecimiento de aguas en el resguardo indigena batatal comunidad la capilla municipio del dovio.</t>
  </si>
  <si>
    <t>Implementacion del instrumento economico tasas retributivas por vertimientos en el valle del cauca</t>
  </si>
  <si>
    <t>Elaboracion de estudios basicos y diseño de intervenciones necesarios para la reubicacion de las familias afectadas por los movimientos de remocion en masa en el sector de bendiciones y km.40 de la via cali-buenaventura, ocurridos el 12 de abril de 2006</t>
  </si>
  <si>
    <t>Limpieza y descolmatacion de cauces de rios, quebradas, acequias y zanjones del Valle del Cauca afectados por la temporada invernal del primer semestre de 2006.</t>
  </si>
  <si>
    <t>Diseño de obras para la disminucion del riesgo por inundaciones en poblaciones afectadas por la ola invernal 2006.</t>
  </si>
  <si>
    <t>Construcción de la Planta de Tratamiento de Aguas Residuales Domésticas para la Cabecera Municipal de Caicedonia</t>
  </si>
  <si>
    <t>Diseño y construcción de la Planta de manejo integral de residuos sólidos en el municipio de La Cumbre</t>
  </si>
  <si>
    <t>Construcción de dique en tierra y una estructura de fijación de orilla en la Quebrada La Unión, sector comprendido entre la Carrera 9a. y la desembocadura de la Quebrada Las Palmas, Municipio de La Unión - CD Nº013-2007</t>
  </si>
  <si>
    <t>Construcción de un sistema de tratamiento de aguas residuales domésticas en el corregimiento de Albán, Municipio de El Cairo</t>
  </si>
  <si>
    <t>Diseño y construcción de sistemas de abastecimiento de agua en la zona rural del Valle del Cauca - PAAR</t>
  </si>
  <si>
    <t>Diseño y construcción de sistemas de abastecimiento de agua en territorios de comunidades indígenas</t>
  </si>
  <si>
    <t>Diseño y construcción de sistemas de abastecimiento de agua en territorios de comunidades negras</t>
  </si>
  <si>
    <t>Diseño y construcción de sistemas de tratamiento de aguas residuales domésticas de centros urbanos del Valle del Cauca</t>
  </si>
  <si>
    <t>Diseño y construcción de sistemas de tratamiento de aguas residuales domésticas en comunidades rurales del Valle del Cauca</t>
  </si>
  <si>
    <t>Diseño y construcción de sistemas de tratamiento de aguas residuales en territorios de comunidades indígenas</t>
  </si>
  <si>
    <t>Diseño y construcción de sistemas de tratamiento de aguas residuales en territorios de comunidad negras</t>
  </si>
  <si>
    <t>Recuperación paisajística y ambiental de zonas urbanas en los municipios de Palmira, Santiago de Cali, Florida, Dagua, La Unión, Roldanillo y Andalucia</t>
  </si>
  <si>
    <t>Apoyo a la implementación de programas y sistemas de aprovechamiento y disposición adecuada de residuos sólidos (Apoyo en la implementación de los PGIRS)</t>
  </si>
  <si>
    <t>Gestión integral para la reducción del ruido en centros urbanos de jurisdicción de la CVC</t>
  </si>
  <si>
    <t>Implementación de acciones para monitoreo, prevención y mitigación de riesgos ambientales en cuatro cuencas del Pacífico Vallecaucano</t>
  </si>
  <si>
    <t>Acciones preventivas y mitigadoras de riesgos ambientales en los municipios de Tuluá y Roldanillo</t>
  </si>
  <si>
    <t>Construcción de obras de mitigación de efectos de la ola invernal del año 2006</t>
  </si>
  <si>
    <t>Fondo para la atención de emergencias ambientales</t>
  </si>
  <si>
    <t>Construcción de obras de protección contra las inundaciones ocacionadas por el zanjón Los Mudos y la quebrada El Rey, municipio de Roldanillo - Valle del Cauca - CD Nº013-2007</t>
  </si>
  <si>
    <t>Construcción de obras de protección, estabilización de orillas y mitigación de inundaciones, por el desbordamiento del Rio Zabaletas a su paso por el corregimiento de Zabaletas, municipio de Buenaventura - CD Nº013-2007</t>
  </si>
  <si>
    <t>Construcción de Obras de Protección contra inundaciones ocasionadas por las crecientes del rio Zabaletas en los corregimientos de El Triunfo y Zabaletas en los municipios de Guacarí y Ginebra - CD Nº013-2007</t>
  </si>
  <si>
    <t>Construcción de Obras de Protección contra las inundaciones causadas por el rio Timba en el corregimiento de Timba, municipio de Jamundí - CD No. 013-2007</t>
  </si>
  <si>
    <t>Construcción de obras de bioingeniería para el manejo de deslizamientos por ola invernal en el entorno de la microcuenca La Culebra - Vereda Santa Helena / Piedritas - Corregimiento de Monteloro - municipio de Tulúa - CD Nº013-2007</t>
  </si>
  <si>
    <t>Construccion de la planta de tratamiento de aguas residuales domesticas de la cabecera muncipal de Pradera</t>
  </si>
  <si>
    <t>Construcción de obras de protección contra las inundaciones ocasionadas por el río La Paila, en Paila Arriba, Municipio de Bugalagrande</t>
  </si>
  <si>
    <t>Construcción de obras de protección contra inundaciones ocasionadas por las crecientes de la Quebrada Zúñiga en el barrio Zuñiga del área urbana del Municipio de Caicedonia</t>
  </si>
  <si>
    <t>Construcción de obras para protección contra inundaciones ocasionadas por lluvias intensas prolongadas y dificultades de drenajes en el Corregimiento de San Luis, Municipio de La Union Valle del Cauca</t>
  </si>
  <si>
    <t>Recuperación Paisajística y Ambiental de zonas urbanas en los municipios de Andalucía, La Unión y Dagua</t>
  </si>
  <si>
    <t>Recuperación Paisajística y Ambiental de zonas urbanas en los municipios de Cali y Roldanillo</t>
  </si>
  <si>
    <t>Construcción de obras de protección contra inundaciones ocasionadas por las crecientes del Río Morales y la Quebrada La Rivera en el municipio de Tulúa</t>
  </si>
  <si>
    <t>Construcción de obras de protección contra inundaciones ocasionadas por las crecientes de la Quebrada “Paraíso Verde”  en el casco urbano del municipio de Argelia</t>
  </si>
  <si>
    <t>Diseño y construccion de sistemas de tratamiento de aguas residuales domesticas en el Municipio de Bolivar en cumplimiento de obligaciones de licencia ambiental del proyecto SARA-BRUT</t>
  </si>
  <si>
    <t>Atención de emergencia provocada por temporada invernal en la zona rural del municipio de Ginebra</t>
  </si>
  <si>
    <t>Atención de emergencia provocada por temporada invernal en zona rural del municipio de Bugalagrande</t>
  </si>
  <si>
    <t>Diseño y construcción de obras de mitigación de inundaciones ocasionadas en la primera temporada de lluvias del año 2008, por el desbordamiento del Río Párraga y Zanjón Chontaduro en la zona urbana del Municipio de Candelaria.</t>
  </si>
  <si>
    <t>Diseño y Construcción de obras de cierre y clausura de Botaderos a cielo abierto (BACA) en el Valle del Cauca.</t>
  </si>
  <si>
    <t>Diseño y construcción de las obras de mitigación del riesgo contra inundaciones y erosión marginal ocasionados por el Río Tulúa, entre el barrio bosques de Maracaibo y el sitio de localización de la PTAR de la Cabecera Municipal del Municipio de Tulúa.</t>
  </si>
  <si>
    <t>GESTIÓN INTEGRAL PARA LA CONSERVACIÓN Y RECUPERACIÓN DE AREAS DE INTERÉS AMBIENTAL</t>
  </si>
  <si>
    <t>Mejoramiento de la oferta ambiental</t>
  </si>
  <si>
    <t>Fondo Vallecaucano para la Accion Ambiental</t>
  </si>
  <si>
    <t>Patrulla Fluvial Rio Cauca</t>
  </si>
  <si>
    <t>Desarrollo del Plan de manejo del enclave</t>
  </si>
  <si>
    <t>Reproducción y reintroducción de especies amenazadas y de interés ambiental</t>
  </si>
  <si>
    <t>Recuperación, monitoreo y seguimiento a especies de fauna y flora amenazadas</t>
  </si>
  <si>
    <t>Conservación y restauración de ecosistemas estratégicos</t>
  </si>
  <si>
    <t>Manejo de fauna silvestre en cautiverio</t>
  </si>
  <si>
    <t>Protección legal de áreas prioritarias para la conservación</t>
  </si>
  <si>
    <t>Apoyo a la conservación de predios adquiridos por municipios en áreas de nacimiento de fuentes abastecedoras de acueductos</t>
  </si>
  <si>
    <t>Promoción y fortalecimiento a reservas naturales de la sociedad civil</t>
  </si>
  <si>
    <t>Prevención y control de incendios forestales</t>
  </si>
  <si>
    <t>Conservación y manejo integral de humedales lénticos priorizados del Valle del Cauca</t>
  </si>
  <si>
    <t>Formulación e implementación de planes de manejo de áreas protegidas</t>
  </si>
  <si>
    <t>Acciones de recuperación en la cuenca del Río Dagua</t>
  </si>
  <si>
    <t>Acciones de conservación y recuperación en el Embalse Guacas y su zona de influencia</t>
  </si>
  <si>
    <t>Planificación, concertación e implementación de áreas de conservación en territorios de resguardos indígenas del municipio de Buenaventura</t>
  </si>
  <si>
    <t>Conservación y recuperación de los ecosistemas manglar y selva pluvial tropical a través de estrategias participativas en territorios colectivos de comunidades negras del Pacífico Vallecaucano</t>
  </si>
  <si>
    <t>Fortalecimiento a la gestión ambiental comunitaria para la conservación de áreas prioritarias</t>
  </si>
  <si>
    <t>Diseño de una estrategia de valoración y pago por bienes y servicios ambientales</t>
  </si>
  <si>
    <t>Desarrollo de acciones para el aprovechamiento sostenible de la biodiversidad en el marco de una estrategia de Biocomercio</t>
  </si>
  <si>
    <t>Diseño e implementación de sistemas productivos sostenibles y servicios ambientales en áreas de interés ambiental</t>
  </si>
  <si>
    <t>Diseño e implementación de sistemas productivos agroecológicos y servicios ambientales en reservas naturales de la sociedad civil del Departamento del Valle del Cauca</t>
  </si>
  <si>
    <t>Apoyo a la implementación de sistemas productivos agroecológicos en territorios de comunidades indígenas</t>
  </si>
  <si>
    <t>Fortalecimiento de canales de comercialización de productos agroecológicos</t>
  </si>
  <si>
    <t>Aumento y enriquecimiento de la cobertura boscosa, recuperación de suelos degradados y manejo de especies amenazadas para el mantenimiento y la restauración de cuencas hidrográficas estratégicas para el aseguramiento y la disponibilidad de agua</t>
  </si>
  <si>
    <t>Fortalecimiento al control de extracción y movilización de flora y fauna silvestre</t>
  </si>
  <si>
    <t>Fortalecimiento de la estrategia de sostenibilidad social y financiera del SIDAP</t>
  </si>
  <si>
    <t>SOSTENIBILIDAD AMBIENTAL DE ACTIVIDADES PRODUCTIVAS SECTORIALES DE ALTO IMPACTO</t>
  </si>
  <si>
    <t xml:space="preserve">Zonificación y ordenamiento minero-ambiental en zonas críticas del Río Cauca y tributarios para la extracción de materiales de arrastre
</t>
  </si>
  <si>
    <t>Implementación de acciones de mitigación del impacto en la generación y disposición inadecuada de residuos peligrosos</t>
  </si>
  <si>
    <t>Diseño y promoción de tecnologías y prácticas para la recuperación de áreas con suelos degradados por erosión y salinidad</t>
  </si>
  <si>
    <t>Transferencia de tecnologías y promoción de prácticas sostenibles para minimizar el impacto generado por actividades agropecuarias (caña de azúcar y ganadería extensiva)</t>
  </si>
  <si>
    <t xml:space="preserve">Transferencia de tecnologias y promocion de practicas sostenibles en el sector porcicola 
</t>
  </si>
  <si>
    <t>Impulso a la autogestión ambiental empresarial para la implementación de tecnologías de Producción Más Limpia</t>
  </si>
  <si>
    <t>Transferencia de tecnologías y promoción de prácticas sostenibles en sectores industrial y agroindustrial (trapiches paneleros, curtiembres, gelatineras, ladrilleras, hornos para calizas, avícolas)</t>
  </si>
  <si>
    <t>Transferencia de tecnologías y promoción de prácticas sostenibles en minería</t>
  </si>
  <si>
    <t>Recuperación de pasivos ambientales de minería en Cerros Tutelares de Cali</t>
  </si>
  <si>
    <t>Determinación de los efectos de la aplicacion de vinazas en las zonas no saturadas y saturadas, sobre las propiedades físico quimicas de suelos, aguas superficiales y aguas subterraneas y definición de protocolos de manejo sostenible en el valle geografic</t>
  </si>
  <si>
    <t>Diagnóstico de la calidad del aire e identificación de las emisiones atmosféricas en los sectores de mayor impacto en el Valle del Cauca</t>
  </si>
  <si>
    <t>EDUCACIÓN Y CULTURA AMBIENTAL CIUDADANA</t>
  </si>
  <si>
    <t>Fortalecimiento de la Educacion y Cultura Ambiental Cuidadana</t>
  </si>
  <si>
    <t>Desarrollo de programas de educación ambiental en áreas estratégicas para la conservación de la biodiversidad</t>
  </si>
  <si>
    <t>Diseño, validacion e implementacion de la estrategia de educacion ambiental y fortalecimiento de comunidades en procesos y proyectos de uso y manejo eficiente del agua</t>
  </si>
  <si>
    <t>Asesoria a diez municipios del Valle del Cauca en la formulacion de sus planes de educacion ambiental y fortalecimiento del CIDEA Departamental</t>
  </si>
  <si>
    <t>Promoción y desarrollo de una muestra de cine documental ambiental</t>
  </si>
  <si>
    <t>FORTALECIMIENTO INSTITUCIONAL</t>
  </si>
  <si>
    <t>Implementación de sistemas de gestión según lo establecido en la Norma Técnica Colombiana de Gestión Pública (NTCGP 1000:2004) y el Modelo Estándar de Calidad de Control Interno (MECI 1000:2005)</t>
  </si>
  <si>
    <t>Actualización de la formación catastral de 16 municipios del Valle del Cauca</t>
  </si>
  <si>
    <t>Implementación de un Plan de Medios de Comunicación Masivos para la socialización y sensibilización hacia los ecosistemas y las áreas de interés ambiental en el Valle del Cauca</t>
  </si>
  <si>
    <t>Actualización en el manejo de la documentación corporativa</t>
  </si>
  <si>
    <t>Construcción Sede La Unión</t>
  </si>
  <si>
    <t>Implementación de un Centro de Consulta  Regional para la difusión y socialización de información ambiental</t>
  </si>
  <si>
    <t>INVERSIONES EN LA ZONA URBANA DE CALI</t>
  </si>
  <si>
    <t>Conservacion y Cons.</t>
  </si>
  <si>
    <t>Inversiones Zona Urbana de Cali</t>
  </si>
  <si>
    <t>Implementación de la Estrategia Nacional para la Prevención y el Control del Tráfico Ilegal de Especies Silvestres, en el área urbana del Municipio de Santiago de Cali. Fase 2</t>
  </si>
  <si>
    <t>Implementación del Manejo Integral de los Residuos Sólidos en la Escuela Militar de Aviación Marco Fidel Suarez</t>
  </si>
  <si>
    <t>Construyendo Paisaje y Sensibilidad Ambiental en la Escuela Militar de Aviación "Marco Fidel Suarez"</t>
  </si>
  <si>
    <t>Manejo de especies arbóreos, parques, zonas verdes y control de hormiga arriera en la cuidad de Santiago de Cali</t>
  </si>
  <si>
    <t>Montaje de un centro piloto de transformacion</t>
  </si>
  <si>
    <t>Manejo de escombros en la zona urbana</t>
  </si>
  <si>
    <t>Generacion de un proceso de educacion</t>
  </si>
  <si>
    <t>Recuperacion ambiental y paisajistica</t>
  </si>
  <si>
    <t>Recuperacion ambiental y mejoramiento</t>
  </si>
  <si>
    <t>Adecuacion  y recuperacion fisica, ambiental</t>
  </si>
  <si>
    <t>Apropiacion Definitiva</t>
  </si>
  <si>
    <t>Comprometido en el Periodo</t>
  </si>
  <si>
    <t>Pago de lo comprometido</t>
  </si>
  <si>
    <t>Programa</t>
  </si>
  <si>
    <t>Descripcion</t>
  </si>
  <si>
    <t>Proyecto</t>
  </si>
  <si>
    <t>1.000.0109</t>
  </si>
  <si>
    <t>Subprograma</t>
  </si>
  <si>
    <t>TOTALES</t>
  </si>
  <si>
    <t>FORMULARIO No 8-1</t>
  </si>
  <si>
    <t>CONTRALORIA GENERAL DE LA REPUBLICA</t>
  </si>
  <si>
    <t>EJECUCION PRESUPUESTAL DESTINADA AL MEDIO AMBIENTE</t>
  </si>
  <si>
    <t>(en millones de pesos)</t>
  </si>
  <si>
    <t>DEL 1 DE ENERO AL 31 DE DICIEMBRE DE 2008</t>
  </si>
  <si>
    <t>ACCIONES</t>
  </si>
  <si>
    <t>DEPENDENCIA QUE SUMINISTRA LA INFORMACION:  DIRECCION FINANCIERA</t>
  </si>
  <si>
    <t>MARTHA ELENA ARABOLEDA ROMAN</t>
  </si>
  <si>
    <t>MIGUEL ALBERTO CHÁVEZ DURAN</t>
  </si>
  <si>
    <t xml:space="preserve">Director Financiero </t>
  </si>
  <si>
    <t>JOSÉ WILLIAM GARZÓN SOLÍS</t>
  </si>
  <si>
    <t xml:space="preserve">Director General </t>
  </si>
  <si>
    <t>Coordinadora Grupo de Presupuesto</t>
  </si>
  <si>
    <t>Elaboró:</t>
  </si>
  <si>
    <t>Diego Fernando Tamayo Arias</t>
  </si>
  <si>
    <t>REPRESENTANTE LEGAL:   JOSE WILLIAM GARZON SOLIS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</si>
</sst>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_(&quot;NU$&quot;\ * #,##0_);_(&quot;NU$&quot;\ * \(#,##0\);_(&quot;NU$&quot;\ * &quot;-&quot;_);_(@_)"/>
    <numFmt numFmtId="189" formatCode="_(&quot;NU$&quot;\ * #,##0.00_);_(&quot;NU$&quot;\ * \(#,##0.00\);_(&quot;NU$&quot;\ * &quot;-&quot;??_);_(@_)"/>
    <numFmt numFmtId="190" formatCode="0.00_);[Red]\(0.00\)"/>
    <numFmt numFmtId="191" formatCode="_(* #,##0_);_(* \(#,##0\);_(* &quot;-&quot;??_);_(@_)"/>
    <numFmt numFmtId="192" formatCode="#,##0.0"/>
    <numFmt numFmtId="193" formatCode="0.0%"/>
    <numFmt numFmtId="194" formatCode="#,##0.00_ ;[Red]\-#,##0.00\ "/>
    <numFmt numFmtId="195" formatCode="000000000000"/>
    <numFmt numFmtId="196" formatCode="00"/>
    <numFmt numFmtId="197" formatCode="#,##0_ ;[Red]\-#,##0\ "/>
    <numFmt numFmtId="198" formatCode="000000"/>
    <numFmt numFmtId="199" formatCode="0_ ;[Red]\-0\ "/>
    <numFmt numFmtId="200" formatCode="000000000000000000"/>
    <numFmt numFmtId="201" formatCode="#,##0;[Red]#,##0"/>
    <numFmt numFmtId="202" formatCode="_(* #,##0.00_);_(* \(#,##0.00\);_(* &quot;-&quot;_);_(@_)"/>
    <numFmt numFmtId="203" formatCode="_ * #,##0_ ;_ * \-#,##0_ ;_ * &quot;-&quot;??_ ;_ @_ "/>
    <numFmt numFmtId="204" formatCode="0;[Red]0"/>
    <numFmt numFmtId="205" formatCode="000"/>
    <numFmt numFmtId="206" formatCode="_-* #,##0_-;\-* #,##0_-;_-* &quot;-&quot;??_-;_-@_-"/>
    <numFmt numFmtId="207" formatCode="d/mm/yyyy;@"/>
    <numFmt numFmtId="208" formatCode="0000"/>
    <numFmt numFmtId="209" formatCode="#,##0.00;[Red]#,##0.00"/>
    <numFmt numFmtId="210" formatCode="0.000%"/>
    <numFmt numFmtId="211" formatCode="#,##0.00000;[Red]\-#,##0.00000"/>
    <numFmt numFmtId="212" formatCode="_-* #,##0.0_-;\-* #,##0.0_-;_-* &quot;-&quot;??_-;_-@_-"/>
    <numFmt numFmtId="213" formatCode="_(* #,##0.0_);_(* \(#,##0.0\);_(* &quot;-&quot;??_);_(@_)"/>
    <numFmt numFmtId="214" formatCode="_(* #,##0.000_);_(* \(#,##0.000\);_(* &quot;-&quot;??_);_(@_)"/>
    <numFmt numFmtId="215" formatCode="_(* #,##0.0000_);_(* \(#,##0.0000\);_(* &quot;-&quot;??_);_(@_)"/>
    <numFmt numFmtId="216" formatCode="#,##0.0000;[Red]\-#,##0.0000"/>
    <numFmt numFmtId="217" formatCode="#,##0.000;[Red]\-#,##0.000"/>
    <numFmt numFmtId="218" formatCode="_ * #,##0.0_ ;_ * \-#,##0.0_ ;_ * &quot;-&quot;?_ ;_ @_ "/>
    <numFmt numFmtId="219" formatCode="#,##0.0_ ;[Red]\-#,##0.0\ 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[$€-2]\ #,##0.00_);[Red]\([$€-2]\ #,##0.00\)"/>
    <numFmt numFmtId="224" formatCode="[$-240A]dddd\,\ dd&quot; de &quot;mmmm&quot; de &quot;yyyy"/>
    <numFmt numFmtId="225" formatCode="[$-240A]d&quot; de &quot;mmmm&quot; de &quot;yyyy;@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10" fontId="25" fillId="0" borderId="0" xfId="54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40" fontId="29" fillId="0" borderId="0" xfId="54" applyNumberFormat="1" applyFont="1" applyFill="1" applyBorder="1" applyAlignment="1" applyProtection="1">
      <alignment horizontal="right"/>
      <protection/>
    </xf>
    <xf numFmtId="0" fontId="25" fillId="0" borderId="10" xfId="0" applyFont="1" applyFill="1" applyBorder="1" applyAlignment="1">
      <alignment horizontal="justify" vertical="top"/>
    </xf>
    <xf numFmtId="4" fontId="25" fillId="0" borderId="0" xfId="0" applyNumberFormat="1" applyFont="1" applyBorder="1" applyAlignment="1">
      <alignment/>
    </xf>
    <xf numFmtId="49" fontId="25" fillId="0" borderId="10" xfId="0" applyNumberFormat="1" applyFont="1" applyFill="1" applyBorder="1" applyAlignment="1">
      <alignment horizontal="left"/>
    </xf>
    <xf numFmtId="3" fontId="25" fillId="0" borderId="10" xfId="0" applyNumberFormat="1" applyFont="1" applyFill="1" applyBorder="1" applyAlignment="1">
      <alignment horizontal="right"/>
    </xf>
    <xf numFmtId="3" fontId="25" fillId="0" borderId="10" xfId="48" applyNumberFormat="1" applyFont="1" applyFill="1" applyBorder="1" applyAlignment="1">
      <alignment/>
    </xf>
    <xf numFmtId="205" fontId="25" fillId="0" borderId="10" xfId="0" applyNumberFormat="1" applyFont="1" applyFill="1" applyBorder="1" applyAlignment="1">
      <alignment horizontal="center"/>
    </xf>
    <xf numFmtId="208" fontId="25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justify" vertical="top"/>
    </xf>
    <xf numFmtId="3" fontId="30" fillId="0" borderId="10" xfId="0" applyNumberFormat="1" applyFont="1" applyFill="1" applyBorder="1" applyAlignment="1">
      <alignment horizontal="right"/>
    </xf>
    <xf numFmtId="205" fontId="30" fillId="16" borderId="10" xfId="0" applyNumberFormat="1" applyFont="1" applyFill="1" applyBorder="1" applyAlignment="1">
      <alignment horizontal="center"/>
    </xf>
    <xf numFmtId="208" fontId="30" fillId="16" borderId="10" xfId="0" applyNumberFormat="1" applyFont="1" applyFill="1" applyBorder="1" applyAlignment="1">
      <alignment horizontal="center"/>
    </xf>
    <xf numFmtId="205" fontId="30" fillId="16" borderId="10" xfId="0" applyNumberFormat="1" applyFont="1" applyFill="1" applyBorder="1" applyAlignment="1">
      <alignment horizontal="right"/>
    </xf>
    <xf numFmtId="208" fontId="30" fillId="16" borderId="10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 vertical="top"/>
    </xf>
    <xf numFmtId="205" fontId="24" fillId="0" borderId="0" xfId="0" applyNumberFormat="1" applyFont="1" applyBorder="1" applyAlignment="1">
      <alignment horizontal="center"/>
    </xf>
    <xf numFmtId="208" fontId="24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4" fontId="27" fillId="0" borderId="0" xfId="0" applyNumberFormat="1" applyFont="1" applyBorder="1" applyAlignment="1">
      <alignment/>
    </xf>
    <xf numFmtId="10" fontId="27" fillId="0" borderId="0" xfId="54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4" fontId="31" fillId="0" borderId="0" xfId="0" applyNumberFormat="1" applyFont="1" applyBorder="1" applyAlignment="1">
      <alignment/>
    </xf>
    <xf numFmtId="10" fontId="31" fillId="0" borderId="0" xfId="54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30" fillId="0" borderId="0" xfId="0" applyFont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10" fontId="30" fillId="0" borderId="0" xfId="54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4" fontId="30" fillId="0" borderId="0" xfId="0" applyNumberFormat="1" applyFont="1" applyBorder="1" applyAlignment="1">
      <alignment/>
    </xf>
    <xf numFmtId="10" fontId="30" fillId="0" borderId="0" xfId="54" applyNumberFormat="1" applyFont="1" applyFill="1" applyBorder="1" applyAlignment="1">
      <alignment/>
    </xf>
    <xf numFmtId="0" fontId="28" fillId="0" borderId="10" xfId="0" applyFont="1" applyFill="1" applyBorder="1" applyAlignment="1">
      <alignment horizontal="justify" vertical="top"/>
    </xf>
    <xf numFmtId="0" fontId="30" fillId="0" borderId="11" xfId="0" applyFont="1" applyFill="1" applyBorder="1" applyAlignment="1">
      <alignment horizontal="justify" vertical="top"/>
    </xf>
    <xf numFmtId="3" fontId="30" fillId="0" borderId="12" xfId="0" applyNumberFormat="1" applyFont="1" applyFill="1" applyBorder="1" applyAlignment="1">
      <alignment horizontal="justify" vertical="top"/>
    </xf>
    <xf numFmtId="3" fontId="25" fillId="0" borderId="13" xfId="0" applyNumberFormat="1" applyFont="1" applyFill="1" applyBorder="1" applyAlignment="1">
      <alignment horizontal="right"/>
    </xf>
    <xf numFmtId="0" fontId="30" fillId="0" borderId="14" xfId="0" applyFont="1" applyFill="1" applyBorder="1" applyAlignment="1">
      <alignment horizontal="center"/>
    </xf>
    <xf numFmtId="3" fontId="30" fillId="0" borderId="13" xfId="0" applyNumberFormat="1" applyFont="1" applyFill="1" applyBorder="1" applyAlignment="1">
      <alignment horizontal="right"/>
    </xf>
    <xf numFmtId="0" fontId="25" fillId="0" borderId="14" xfId="0" applyFont="1" applyFill="1" applyBorder="1" applyAlignment="1">
      <alignment horizontal="center"/>
    </xf>
    <xf numFmtId="3" fontId="25" fillId="0" borderId="13" xfId="0" applyNumberFormat="1" applyFont="1" applyFill="1" applyBorder="1" applyAlignment="1" applyProtection="1">
      <alignment/>
      <protection/>
    </xf>
    <xf numFmtId="3" fontId="30" fillId="0" borderId="15" xfId="0" applyNumberFormat="1" applyFont="1" applyFill="1" applyBorder="1" applyAlignment="1">
      <alignment horizontal="right"/>
    </xf>
    <xf numFmtId="3" fontId="30" fillId="0" borderId="16" xfId="0" applyNumberFormat="1" applyFont="1" applyFill="1" applyBorder="1" applyAlignment="1">
      <alignment horizontal="right"/>
    </xf>
    <xf numFmtId="0" fontId="30" fillId="0" borderId="17" xfId="0" applyFont="1" applyFill="1" applyBorder="1" applyAlignment="1">
      <alignment horizontal="justify" vertical="top"/>
    </xf>
    <xf numFmtId="0" fontId="30" fillId="0" borderId="18" xfId="0" applyFont="1" applyFill="1" applyBorder="1" applyAlignment="1">
      <alignment horizontal="center"/>
    </xf>
    <xf numFmtId="205" fontId="31" fillId="16" borderId="17" xfId="0" applyNumberFormat="1" applyFont="1" applyFill="1" applyBorder="1" applyAlignment="1">
      <alignment horizontal="center"/>
    </xf>
    <xf numFmtId="208" fontId="31" fillId="16" borderId="17" xfId="0" applyNumberFormat="1" applyFont="1" applyFill="1" applyBorder="1" applyAlignment="1">
      <alignment horizontal="center"/>
    </xf>
    <xf numFmtId="3" fontId="30" fillId="0" borderId="17" xfId="0" applyNumberFormat="1" applyFont="1" applyFill="1" applyBorder="1" applyAlignment="1">
      <alignment horizontal="right"/>
    </xf>
    <xf numFmtId="3" fontId="30" fillId="0" borderId="19" xfId="0" applyNumberFormat="1" applyFont="1" applyFill="1" applyBorder="1" applyAlignment="1">
      <alignment horizontal="right"/>
    </xf>
    <xf numFmtId="0" fontId="30" fillId="22" borderId="15" xfId="0" applyFont="1" applyFill="1" applyBorder="1" applyAlignment="1">
      <alignment horizontal="center"/>
    </xf>
    <xf numFmtId="0" fontId="30" fillId="22" borderId="20" xfId="0" applyFont="1" applyFill="1" applyBorder="1" applyAlignment="1">
      <alignment/>
    </xf>
    <xf numFmtId="205" fontId="30" fillId="22" borderId="15" xfId="0" applyNumberFormat="1" applyFont="1" applyFill="1" applyBorder="1" applyAlignment="1">
      <alignment horizontal="center"/>
    </xf>
    <xf numFmtId="208" fontId="30" fillId="22" borderId="15" xfId="0" applyNumberFormat="1" applyFont="1" applyFill="1" applyBorder="1" applyAlignment="1">
      <alignment horizontal="center"/>
    </xf>
    <xf numFmtId="3" fontId="25" fillId="16" borderId="15" xfId="0" applyNumberFormat="1" applyFont="1" applyFill="1" applyBorder="1" applyAlignment="1">
      <alignment horizontal="right"/>
    </xf>
    <xf numFmtId="3" fontId="25" fillId="16" borderId="16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 vertical="top"/>
    </xf>
    <xf numFmtId="0" fontId="27" fillId="0" borderId="0" xfId="0" applyFont="1" applyBorder="1" applyAlignment="1">
      <alignment/>
    </xf>
    <xf numFmtId="0" fontId="27" fillId="24" borderId="0" xfId="0" applyFont="1" applyFill="1" applyBorder="1" applyAlignment="1">
      <alignment horizontal="left"/>
    </xf>
    <xf numFmtId="0" fontId="28" fillId="0" borderId="0" xfId="0" applyFont="1" applyBorder="1" applyAlignment="1">
      <alignment/>
    </xf>
    <xf numFmtId="0" fontId="25" fillId="24" borderId="0" xfId="0" applyFont="1" applyFill="1" applyBorder="1" applyAlignment="1">
      <alignment horizontal="left"/>
    </xf>
    <xf numFmtId="0" fontId="25" fillId="24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top"/>
    </xf>
    <xf numFmtId="37" fontId="30" fillId="0" borderId="21" xfId="0" applyNumberFormat="1" applyFont="1" applyFill="1" applyBorder="1" applyAlignment="1" applyProtection="1">
      <alignment horizontal="center" vertical="top"/>
      <protection/>
    </xf>
    <xf numFmtId="37" fontId="30" fillId="0" borderId="22" xfId="0" applyNumberFormat="1" applyFont="1" applyFill="1" applyBorder="1" applyAlignment="1" applyProtection="1">
      <alignment horizontal="center" vertical="top"/>
      <protection/>
    </xf>
    <xf numFmtId="37" fontId="30" fillId="0" borderId="23" xfId="0" applyNumberFormat="1" applyFont="1" applyFill="1" applyBorder="1" applyAlignment="1" applyProtection="1">
      <alignment horizontal="center" vertical="top"/>
      <protection/>
    </xf>
    <xf numFmtId="0" fontId="32" fillId="0" borderId="0" xfId="0" applyFont="1" applyFill="1" applyBorder="1" applyAlignment="1">
      <alignment horizontal="left" vertical="top"/>
    </xf>
    <xf numFmtId="0" fontId="30" fillId="22" borderId="24" xfId="0" applyFont="1" applyFill="1" applyBorder="1" applyAlignment="1">
      <alignment horizontal="center"/>
    </xf>
    <xf numFmtId="0" fontId="30" fillId="22" borderId="1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2143125</xdr:colOff>
      <xdr:row>1</xdr:row>
      <xdr:rowOff>47625</xdr:rowOff>
    </xdr:from>
    <xdr:to>
      <xdr:col>7</xdr:col>
      <xdr:colOff>2457450</xdr:colOff>
      <xdr:row>3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54800" y="542925"/>
          <a:ext cx="28098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AJ203"/>
  <sheetViews>
    <sheetView tabSelected="1" zoomScale="40" zoomScaleNormal="40" zoomScalePageLayoutView="0" workbookViewId="0" topLeftCell="B1">
      <selection activeCell="B1" sqref="B1:H1"/>
    </sheetView>
  </sheetViews>
  <sheetFormatPr defaultColWidth="9.140625" defaultRowHeight="12.75"/>
  <cols>
    <col min="1" max="1" width="10.421875" style="3" hidden="1" customWidth="1"/>
    <col min="2" max="2" width="25.57421875" style="3" bestFit="1" customWidth="1"/>
    <col min="3" max="3" width="34.8515625" style="19" bestFit="1" customWidth="1"/>
    <col min="4" max="4" width="22.7109375" style="20" bestFit="1" customWidth="1"/>
    <col min="5" max="5" width="136.28125" style="21" customWidth="1"/>
    <col min="6" max="6" width="38.7109375" style="22" customWidth="1"/>
    <col min="7" max="8" width="37.421875" style="22" customWidth="1"/>
    <col min="9" max="9" width="4.00390625" style="1" customWidth="1"/>
    <col min="10" max="10" width="37.57421875" style="23" bestFit="1" customWidth="1"/>
    <col min="11" max="11" width="15.28125" style="2" bestFit="1" customWidth="1"/>
    <col min="12" max="14" width="9.140625" style="1" customWidth="1"/>
    <col min="15" max="15" width="19.421875" style="1" bestFit="1" customWidth="1"/>
    <col min="16" max="36" width="9.140625" style="1" customWidth="1"/>
    <col min="37" max="16384" width="9.140625" style="3" customWidth="1"/>
  </cols>
  <sheetData>
    <row r="1" spans="2:8" ht="39" customHeight="1">
      <c r="B1" s="77" t="s">
        <v>179</v>
      </c>
      <c r="C1" s="77"/>
      <c r="D1" s="77"/>
      <c r="E1" s="77"/>
      <c r="F1" s="77"/>
      <c r="G1" s="77"/>
      <c r="H1" s="77"/>
    </row>
    <row r="2" spans="2:8" ht="39" customHeight="1">
      <c r="B2" s="77" t="s">
        <v>180</v>
      </c>
      <c r="C2" s="77"/>
      <c r="D2" s="77"/>
      <c r="E2" s="77"/>
      <c r="F2" s="77"/>
      <c r="G2" s="77"/>
      <c r="H2" s="77"/>
    </row>
    <row r="3" spans="2:8" ht="42.75" customHeight="1">
      <c r="B3" s="77" t="s">
        <v>181</v>
      </c>
      <c r="C3" s="77"/>
      <c r="D3" s="77"/>
      <c r="E3" s="77"/>
      <c r="F3" s="77"/>
      <c r="G3" s="77"/>
      <c r="H3" s="77"/>
    </row>
    <row r="4" spans="2:8" ht="36.75" customHeight="1">
      <c r="B4" s="77" t="s">
        <v>183</v>
      </c>
      <c r="C4" s="77"/>
      <c r="D4" s="77"/>
      <c r="E4" s="77"/>
      <c r="F4" s="77"/>
      <c r="G4" s="77"/>
      <c r="H4" s="77"/>
    </row>
    <row r="5" spans="2:8" ht="44.25" customHeight="1">
      <c r="B5" s="77" t="s">
        <v>182</v>
      </c>
      <c r="C5" s="77"/>
      <c r="D5" s="77"/>
      <c r="E5" s="77"/>
      <c r="F5" s="77"/>
      <c r="G5" s="77"/>
      <c r="H5" s="77"/>
    </row>
    <row r="6" spans="2:8" ht="44.25" customHeight="1" thickBot="1">
      <c r="B6" s="70"/>
      <c r="C6" s="70"/>
      <c r="D6" s="70"/>
      <c r="E6" s="70"/>
      <c r="F6" s="70"/>
      <c r="G6" s="70"/>
      <c r="H6" s="70"/>
    </row>
    <row r="7" spans="2:8" ht="60">
      <c r="B7" s="75" t="s">
        <v>184</v>
      </c>
      <c r="C7" s="76"/>
      <c r="D7" s="76"/>
      <c r="E7" s="76"/>
      <c r="F7" s="43" t="s">
        <v>170</v>
      </c>
      <c r="G7" s="43" t="s">
        <v>171</v>
      </c>
      <c r="H7" s="44" t="s">
        <v>172</v>
      </c>
    </row>
    <row r="8" spans="2:36" s="24" customFormat="1" ht="30.75" thickBot="1">
      <c r="B8" s="59" t="s">
        <v>173</v>
      </c>
      <c r="C8" s="60" t="s">
        <v>177</v>
      </c>
      <c r="D8" s="61" t="s">
        <v>175</v>
      </c>
      <c r="E8" s="58" t="s">
        <v>174</v>
      </c>
      <c r="F8" s="62"/>
      <c r="G8" s="62"/>
      <c r="H8" s="63"/>
      <c r="I8" s="26"/>
      <c r="J8" s="27"/>
      <c r="K8" s="28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2:36" s="29" customFormat="1" ht="90">
      <c r="B9" s="53" t="s">
        <v>23</v>
      </c>
      <c r="C9" s="54"/>
      <c r="D9" s="55"/>
      <c r="E9" s="52" t="s">
        <v>24</v>
      </c>
      <c r="F9" s="56">
        <f>SUM(F10:F33)</f>
        <v>6152</v>
      </c>
      <c r="G9" s="56">
        <f>SUM(G10:G33)</f>
        <v>4068.033062</v>
      </c>
      <c r="H9" s="57">
        <f>SUM(H10:H33)</f>
        <v>1769</v>
      </c>
      <c r="I9" s="30"/>
      <c r="J9" s="31"/>
      <c r="K9" s="32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2:10" ht="51">
      <c r="B10" s="48" t="s">
        <v>23</v>
      </c>
      <c r="C10" s="10">
        <v>0</v>
      </c>
      <c r="D10" s="11">
        <v>110</v>
      </c>
      <c r="E10" s="5" t="s">
        <v>25</v>
      </c>
      <c r="F10" s="8">
        <v>673</v>
      </c>
      <c r="G10" s="8">
        <v>656</v>
      </c>
      <c r="H10" s="49">
        <v>481</v>
      </c>
      <c r="J10" s="6"/>
    </row>
    <row r="11" spans="2:10" ht="25.5" hidden="1">
      <c r="B11" s="48" t="s">
        <v>23</v>
      </c>
      <c r="C11" s="10"/>
      <c r="D11" s="11"/>
      <c r="E11" s="5" t="s">
        <v>26</v>
      </c>
      <c r="F11" s="8"/>
      <c r="G11" s="8">
        <v>0</v>
      </c>
      <c r="H11" s="49"/>
      <c r="J11" s="6"/>
    </row>
    <row r="12" spans="2:10" ht="25.5">
      <c r="B12" s="48" t="s">
        <v>23</v>
      </c>
      <c r="C12" s="10">
        <v>0</v>
      </c>
      <c r="D12" s="11">
        <v>210</v>
      </c>
      <c r="E12" s="5" t="s">
        <v>27</v>
      </c>
      <c r="F12" s="8">
        <v>94</v>
      </c>
      <c r="G12" s="8">
        <v>89</v>
      </c>
      <c r="H12" s="49">
        <v>60</v>
      </c>
      <c r="J12" s="6"/>
    </row>
    <row r="13" spans="2:10" ht="25.5">
      <c r="B13" s="48" t="s">
        <v>23</v>
      </c>
      <c r="C13" s="10">
        <v>0</v>
      </c>
      <c r="D13" s="11">
        <v>220</v>
      </c>
      <c r="E13" s="5" t="s">
        <v>28</v>
      </c>
      <c r="F13" s="8">
        <v>178</v>
      </c>
      <c r="G13" s="8">
        <v>81.372048</v>
      </c>
      <c r="H13" s="49">
        <v>56</v>
      </c>
      <c r="J13" s="6"/>
    </row>
    <row r="14" spans="2:11" s="1" customFormat="1" ht="25.5">
      <c r="B14" s="48" t="s">
        <v>23</v>
      </c>
      <c r="C14" s="10">
        <v>0</v>
      </c>
      <c r="D14" s="11">
        <v>230</v>
      </c>
      <c r="E14" s="5" t="s">
        <v>29</v>
      </c>
      <c r="F14" s="8">
        <v>15</v>
      </c>
      <c r="G14" s="8">
        <v>13.552427</v>
      </c>
      <c r="H14" s="49">
        <v>8</v>
      </c>
      <c r="J14" s="33"/>
      <c r="K14" s="2"/>
    </row>
    <row r="15" spans="2:11" s="1" customFormat="1" ht="51">
      <c r="B15" s="48" t="s">
        <v>23</v>
      </c>
      <c r="C15" s="10">
        <v>0</v>
      </c>
      <c r="D15" s="11">
        <v>1222</v>
      </c>
      <c r="E15" s="5" t="s">
        <v>0</v>
      </c>
      <c r="F15" s="9">
        <v>119</v>
      </c>
      <c r="G15" s="8">
        <v>0</v>
      </c>
      <c r="H15" s="49">
        <v>0</v>
      </c>
      <c r="J15" s="33"/>
      <c r="K15" s="2"/>
    </row>
    <row r="16" spans="2:11" s="1" customFormat="1" ht="51" hidden="1">
      <c r="B16" s="48" t="s">
        <v>23</v>
      </c>
      <c r="C16" s="10">
        <v>0</v>
      </c>
      <c r="D16" s="11"/>
      <c r="E16" s="5" t="s">
        <v>30</v>
      </c>
      <c r="F16" s="8"/>
      <c r="G16" s="8">
        <v>0</v>
      </c>
      <c r="H16" s="49"/>
      <c r="J16" s="33"/>
      <c r="K16" s="2"/>
    </row>
    <row r="17" spans="2:11" s="1" customFormat="1" ht="51" hidden="1">
      <c r="B17" s="48" t="s">
        <v>23</v>
      </c>
      <c r="C17" s="10">
        <v>0</v>
      </c>
      <c r="D17" s="11"/>
      <c r="E17" s="5" t="s">
        <v>31</v>
      </c>
      <c r="F17" s="8"/>
      <c r="G17" s="8">
        <v>0</v>
      </c>
      <c r="H17" s="49"/>
      <c r="J17" s="33"/>
      <c r="K17" s="2"/>
    </row>
    <row r="18" spans="2:11" s="1" customFormat="1" ht="51">
      <c r="B18" s="48" t="s">
        <v>23</v>
      </c>
      <c r="C18" s="10">
        <v>0</v>
      </c>
      <c r="D18" s="11">
        <v>1367</v>
      </c>
      <c r="E18" s="5" t="s">
        <v>32</v>
      </c>
      <c r="F18" s="8">
        <v>139</v>
      </c>
      <c r="G18" s="8">
        <v>112.08119</v>
      </c>
      <c r="H18" s="49">
        <v>47</v>
      </c>
      <c r="J18" s="33"/>
      <c r="K18" s="2"/>
    </row>
    <row r="19" spans="2:11" s="1" customFormat="1" ht="51" hidden="1">
      <c r="B19" s="48" t="s">
        <v>23</v>
      </c>
      <c r="C19" s="10">
        <v>0</v>
      </c>
      <c r="D19" s="11"/>
      <c r="E19" s="5" t="s">
        <v>0</v>
      </c>
      <c r="F19" s="8"/>
      <c r="G19" s="8">
        <v>0</v>
      </c>
      <c r="H19" s="49"/>
      <c r="J19" s="33"/>
      <c r="K19" s="2"/>
    </row>
    <row r="20" spans="2:11" s="1" customFormat="1" ht="51">
      <c r="B20" s="48" t="s">
        <v>23</v>
      </c>
      <c r="C20" s="10">
        <v>0</v>
      </c>
      <c r="D20" s="11">
        <v>1506</v>
      </c>
      <c r="E20" s="5" t="s">
        <v>33</v>
      </c>
      <c r="F20" s="8">
        <v>455</v>
      </c>
      <c r="G20" s="8">
        <v>455.084</v>
      </c>
      <c r="H20" s="49">
        <v>400</v>
      </c>
      <c r="J20" s="34"/>
      <c r="K20" s="2"/>
    </row>
    <row r="21" spans="2:10" ht="51">
      <c r="B21" s="48" t="s">
        <v>23</v>
      </c>
      <c r="C21" s="10">
        <v>0</v>
      </c>
      <c r="D21" s="11">
        <v>1509</v>
      </c>
      <c r="E21" s="5" t="s">
        <v>34</v>
      </c>
      <c r="F21" s="8">
        <v>180</v>
      </c>
      <c r="G21" s="8">
        <v>180.071</v>
      </c>
      <c r="H21" s="49">
        <v>129</v>
      </c>
      <c r="J21" s="6"/>
    </row>
    <row r="22" spans="2:10" ht="76.5">
      <c r="B22" s="48" t="s">
        <v>23</v>
      </c>
      <c r="C22" s="10">
        <v>0</v>
      </c>
      <c r="D22" s="11">
        <v>1513</v>
      </c>
      <c r="E22" s="5" t="s">
        <v>35</v>
      </c>
      <c r="F22" s="8">
        <v>30</v>
      </c>
      <c r="G22" s="8">
        <v>26</v>
      </c>
      <c r="H22" s="49">
        <v>0</v>
      </c>
      <c r="J22" s="6"/>
    </row>
    <row r="23" spans="2:10" ht="51">
      <c r="B23" s="48" t="s">
        <v>23</v>
      </c>
      <c r="C23" s="10">
        <v>0</v>
      </c>
      <c r="D23" s="11">
        <v>1523</v>
      </c>
      <c r="E23" s="5" t="s">
        <v>36</v>
      </c>
      <c r="F23" s="8">
        <v>1607</v>
      </c>
      <c r="G23" s="8">
        <v>128.421968</v>
      </c>
      <c r="H23" s="49">
        <v>117</v>
      </c>
      <c r="J23" s="6"/>
    </row>
    <row r="24" spans="2:10" ht="51">
      <c r="B24" s="48" t="s">
        <v>23</v>
      </c>
      <c r="C24" s="10">
        <v>0</v>
      </c>
      <c r="D24" s="11">
        <v>1524</v>
      </c>
      <c r="E24" s="5" t="s">
        <v>37</v>
      </c>
      <c r="F24" s="8">
        <v>328</v>
      </c>
      <c r="G24" s="8">
        <v>295.765805</v>
      </c>
      <c r="H24" s="49">
        <v>0</v>
      </c>
      <c r="J24" s="6"/>
    </row>
    <row r="25" spans="2:10" ht="51">
      <c r="B25" s="48" t="s">
        <v>23</v>
      </c>
      <c r="C25" s="10">
        <v>0</v>
      </c>
      <c r="D25" s="11">
        <v>1525</v>
      </c>
      <c r="E25" s="5" t="s">
        <v>38</v>
      </c>
      <c r="F25" s="8">
        <v>595</v>
      </c>
      <c r="G25" s="8">
        <v>566.207726</v>
      </c>
      <c r="H25" s="49">
        <v>43</v>
      </c>
      <c r="J25" s="6"/>
    </row>
    <row r="26" spans="2:10" ht="25.5">
      <c r="B26" s="48" t="s">
        <v>23</v>
      </c>
      <c r="C26" s="10">
        <v>0</v>
      </c>
      <c r="D26" s="11">
        <v>1526</v>
      </c>
      <c r="E26" s="5" t="s">
        <v>39</v>
      </c>
      <c r="F26" s="8">
        <v>240</v>
      </c>
      <c r="G26" s="8">
        <v>218.795986</v>
      </c>
      <c r="H26" s="49">
        <v>164</v>
      </c>
      <c r="J26" s="6"/>
    </row>
    <row r="27" spans="2:10" ht="51">
      <c r="B27" s="48" t="s">
        <v>23</v>
      </c>
      <c r="C27" s="10">
        <v>0</v>
      </c>
      <c r="D27" s="11">
        <v>1528</v>
      </c>
      <c r="E27" s="5" t="s">
        <v>40</v>
      </c>
      <c r="F27" s="8">
        <v>60</v>
      </c>
      <c r="G27" s="8">
        <v>51.414252</v>
      </c>
      <c r="H27" s="49">
        <v>4</v>
      </c>
      <c r="J27" s="6"/>
    </row>
    <row r="28" spans="2:10" ht="51">
      <c r="B28" s="48" t="s">
        <v>23</v>
      </c>
      <c r="C28" s="10">
        <v>0</v>
      </c>
      <c r="D28" s="11">
        <v>1529</v>
      </c>
      <c r="E28" s="5" t="s">
        <v>41</v>
      </c>
      <c r="F28" s="8">
        <v>220</v>
      </c>
      <c r="G28" s="8">
        <v>46.51328</v>
      </c>
      <c r="H28" s="49">
        <v>5</v>
      </c>
      <c r="J28" s="6"/>
    </row>
    <row r="29" spans="2:10" ht="51">
      <c r="B29" s="48" t="s">
        <v>23</v>
      </c>
      <c r="C29" s="10">
        <v>0</v>
      </c>
      <c r="D29" s="11">
        <v>1530</v>
      </c>
      <c r="E29" s="5" t="s">
        <v>42</v>
      </c>
      <c r="F29" s="8">
        <v>274</v>
      </c>
      <c r="G29" s="8">
        <v>273.138981</v>
      </c>
      <c r="H29" s="49">
        <v>125</v>
      </c>
      <c r="J29" s="6"/>
    </row>
    <row r="30" spans="2:10" ht="51" hidden="1">
      <c r="B30" s="48" t="s">
        <v>23</v>
      </c>
      <c r="C30" s="10">
        <v>0</v>
      </c>
      <c r="D30" s="11"/>
      <c r="E30" s="5" t="s">
        <v>43</v>
      </c>
      <c r="F30" s="8"/>
      <c r="G30" s="8">
        <v>0</v>
      </c>
      <c r="H30" s="49"/>
      <c r="J30" s="6"/>
    </row>
    <row r="31" spans="2:10" ht="51">
      <c r="B31" s="48" t="s">
        <v>23</v>
      </c>
      <c r="C31" s="10">
        <v>0</v>
      </c>
      <c r="D31" s="11">
        <v>1548</v>
      </c>
      <c r="E31" s="5" t="s">
        <v>44</v>
      </c>
      <c r="F31" s="8">
        <v>290</v>
      </c>
      <c r="G31" s="8">
        <v>288.24</v>
      </c>
      <c r="H31" s="49">
        <v>106</v>
      </c>
      <c r="J31" s="6"/>
    </row>
    <row r="32" spans="2:10" ht="76.5">
      <c r="B32" s="48" t="s">
        <v>23</v>
      </c>
      <c r="C32" s="10">
        <v>0</v>
      </c>
      <c r="D32" s="11">
        <v>1557</v>
      </c>
      <c r="E32" s="5" t="s">
        <v>1</v>
      </c>
      <c r="F32" s="8">
        <v>363</v>
      </c>
      <c r="G32" s="8">
        <v>293.934399</v>
      </c>
      <c r="H32" s="49">
        <v>24</v>
      </c>
      <c r="J32" s="6"/>
    </row>
    <row r="33" spans="2:10" ht="95.25" customHeight="1">
      <c r="B33" s="48" t="s">
        <v>23</v>
      </c>
      <c r="C33" s="10">
        <v>0</v>
      </c>
      <c r="D33" s="11">
        <v>1560</v>
      </c>
      <c r="E33" s="5" t="s">
        <v>45</v>
      </c>
      <c r="F33" s="8">
        <v>292</v>
      </c>
      <c r="G33" s="8">
        <v>292.44</v>
      </c>
      <c r="H33" s="49">
        <v>0</v>
      </c>
      <c r="J33" s="6"/>
    </row>
    <row r="34" spans="2:36" s="35" customFormat="1" ht="49.5" customHeight="1">
      <c r="B34" s="46">
        <v>2</v>
      </c>
      <c r="C34" s="16"/>
      <c r="D34" s="17"/>
      <c r="E34" s="18" t="s">
        <v>46</v>
      </c>
      <c r="F34" s="13">
        <f>SUM(F35:F96)</f>
        <v>24096</v>
      </c>
      <c r="G34" s="13">
        <f>SUM(G35:G96)</f>
        <v>19200.35983179</v>
      </c>
      <c r="H34" s="47">
        <f>SUM(H35:H96)</f>
        <v>3094</v>
      </c>
      <c r="I34" s="36"/>
      <c r="J34" s="37"/>
      <c r="K34" s="38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  <row r="35" spans="2:10" ht="51">
      <c r="B35" s="48">
        <v>2</v>
      </c>
      <c r="C35" s="10">
        <v>0</v>
      </c>
      <c r="D35" s="11">
        <v>110</v>
      </c>
      <c r="E35" s="5" t="s">
        <v>25</v>
      </c>
      <c r="F35" s="8">
        <v>215</v>
      </c>
      <c r="G35" s="8">
        <v>191.64102832999998</v>
      </c>
      <c r="H35" s="49">
        <v>110</v>
      </c>
      <c r="J35" s="33"/>
    </row>
    <row r="36" spans="2:10" ht="51" hidden="1">
      <c r="B36" s="48">
        <v>2</v>
      </c>
      <c r="C36" s="10">
        <v>0</v>
      </c>
      <c r="D36" s="11" t="s">
        <v>176</v>
      </c>
      <c r="E36" s="5" t="s">
        <v>49</v>
      </c>
      <c r="F36" s="8"/>
      <c r="G36" s="8">
        <v>0</v>
      </c>
      <c r="H36" s="49"/>
      <c r="J36" s="6"/>
    </row>
    <row r="37" spans="2:10" ht="51" hidden="1">
      <c r="B37" s="48">
        <v>2</v>
      </c>
      <c r="C37" s="10">
        <v>0</v>
      </c>
      <c r="D37" s="11" t="s">
        <v>176</v>
      </c>
      <c r="E37" s="5" t="s">
        <v>50</v>
      </c>
      <c r="F37" s="8"/>
      <c r="G37" s="8">
        <v>0</v>
      </c>
      <c r="H37" s="49"/>
      <c r="J37" s="6"/>
    </row>
    <row r="38" spans="2:10" ht="51" hidden="1">
      <c r="B38" s="48">
        <v>2</v>
      </c>
      <c r="C38" s="10">
        <v>0</v>
      </c>
      <c r="D38" s="11" t="s">
        <v>176</v>
      </c>
      <c r="E38" s="5" t="s">
        <v>51</v>
      </c>
      <c r="F38" s="8"/>
      <c r="G38" s="8">
        <v>0</v>
      </c>
      <c r="H38" s="49"/>
      <c r="J38" s="6"/>
    </row>
    <row r="39" spans="2:10" ht="25.5" hidden="1">
      <c r="B39" s="48">
        <v>2</v>
      </c>
      <c r="C39" s="10">
        <v>0</v>
      </c>
      <c r="D39" s="11" t="s">
        <v>176</v>
      </c>
      <c r="E39" s="5" t="s">
        <v>52</v>
      </c>
      <c r="F39" s="8"/>
      <c r="G39" s="8">
        <v>0</v>
      </c>
      <c r="H39" s="49"/>
      <c r="J39" s="6"/>
    </row>
    <row r="40" spans="2:10" ht="25.5">
      <c r="B40" s="48">
        <v>2</v>
      </c>
      <c r="C40" s="10">
        <v>0</v>
      </c>
      <c r="D40" s="11">
        <v>120</v>
      </c>
      <c r="E40" s="5" t="s">
        <v>26</v>
      </c>
      <c r="F40" s="8">
        <v>79</v>
      </c>
      <c r="G40" s="8">
        <v>74.857596</v>
      </c>
      <c r="H40" s="49">
        <v>66</v>
      </c>
      <c r="J40" s="6"/>
    </row>
    <row r="41" spans="2:10" ht="51" hidden="1">
      <c r="B41" s="48">
        <v>2</v>
      </c>
      <c r="C41" s="10">
        <v>0</v>
      </c>
      <c r="D41" s="11" t="s">
        <v>176</v>
      </c>
      <c r="E41" s="5" t="s">
        <v>53</v>
      </c>
      <c r="F41" s="8"/>
      <c r="G41" s="8">
        <v>0</v>
      </c>
      <c r="H41" s="49"/>
      <c r="J41" s="6"/>
    </row>
    <row r="42" spans="2:10" ht="25.5">
      <c r="B42" s="48">
        <v>2</v>
      </c>
      <c r="C42" s="10">
        <v>0</v>
      </c>
      <c r="D42" s="11">
        <v>310</v>
      </c>
      <c r="E42" s="5" t="s">
        <v>47</v>
      </c>
      <c r="F42" s="8">
        <v>82</v>
      </c>
      <c r="G42" s="8">
        <v>81.0646</v>
      </c>
      <c r="H42" s="49">
        <v>65</v>
      </c>
      <c r="J42" s="33"/>
    </row>
    <row r="43" spans="2:10" ht="25.5" hidden="1">
      <c r="B43" s="48">
        <v>2</v>
      </c>
      <c r="C43" s="10">
        <v>0</v>
      </c>
      <c r="D43" s="11" t="s">
        <v>176</v>
      </c>
      <c r="E43" s="5" t="s">
        <v>55</v>
      </c>
      <c r="F43" s="8"/>
      <c r="G43" s="8">
        <v>0</v>
      </c>
      <c r="H43" s="49"/>
      <c r="J43" s="6"/>
    </row>
    <row r="44" spans="2:10" ht="51">
      <c r="B44" s="48">
        <v>2</v>
      </c>
      <c r="C44" s="10">
        <v>0</v>
      </c>
      <c r="D44" s="11">
        <v>464</v>
      </c>
      <c r="E44" s="5" t="s">
        <v>48</v>
      </c>
      <c r="F44" s="8">
        <v>210</v>
      </c>
      <c r="G44" s="8">
        <v>209.5912</v>
      </c>
      <c r="H44" s="49">
        <v>208</v>
      </c>
      <c r="J44" s="6"/>
    </row>
    <row r="45" spans="2:10" ht="51" hidden="1">
      <c r="B45" s="48">
        <v>2</v>
      </c>
      <c r="C45" s="10">
        <v>0</v>
      </c>
      <c r="D45" s="11" t="s">
        <v>176</v>
      </c>
      <c r="E45" s="5" t="s">
        <v>57</v>
      </c>
      <c r="F45" s="8"/>
      <c r="G45" s="8">
        <v>0</v>
      </c>
      <c r="H45" s="49"/>
      <c r="J45" s="6"/>
    </row>
    <row r="46" spans="2:10" ht="25.5">
      <c r="B46" s="48">
        <v>2</v>
      </c>
      <c r="C46" s="10">
        <v>0</v>
      </c>
      <c r="D46" s="11">
        <v>1108</v>
      </c>
      <c r="E46" s="5" t="s">
        <v>2</v>
      </c>
      <c r="F46" s="9">
        <v>41</v>
      </c>
      <c r="G46" s="8">
        <v>41</v>
      </c>
      <c r="H46" s="49">
        <v>41</v>
      </c>
      <c r="J46" s="33"/>
    </row>
    <row r="47" spans="2:10" ht="76.5" hidden="1">
      <c r="B47" s="48">
        <v>2</v>
      </c>
      <c r="C47" s="10">
        <v>0</v>
      </c>
      <c r="D47" s="11" t="s">
        <v>176</v>
      </c>
      <c r="E47" s="5" t="s">
        <v>59</v>
      </c>
      <c r="F47" s="8"/>
      <c r="G47" s="8">
        <v>0</v>
      </c>
      <c r="H47" s="49"/>
      <c r="J47" s="6"/>
    </row>
    <row r="48" spans="2:10" ht="51" hidden="1">
      <c r="B48" s="48">
        <v>2</v>
      </c>
      <c r="C48" s="10">
        <v>0</v>
      </c>
      <c r="D48" s="11" t="s">
        <v>176</v>
      </c>
      <c r="E48" s="5" t="s">
        <v>60</v>
      </c>
      <c r="F48" s="8"/>
      <c r="G48" s="8">
        <v>0</v>
      </c>
      <c r="H48" s="49"/>
      <c r="J48" s="6"/>
    </row>
    <row r="49" spans="2:10" ht="51" hidden="1">
      <c r="B49" s="48">
        <v>2</v>
      </c>
      <c r="C49" s="10">
        <v>0</v>
      </c>
      <c r="D49" s="11" t="s">
        <v>176</v>
      </c>
      <c r="E49" s="5" t="s">
        <v>61</v>
      </c>
      <c r="F49" s="8"/>
      <c r="G49" s="8">
        <v>0</v>
      </c>
      <c r="H49" s="49"/>
      <c r="J49" s="6"/>
    </row>
    <row r="50" spans="2:10" ht="51" hidden="1">
      <c r="B50" s="48">
        <v>2</v>
      </c>
      <c r="C50" s="10">
        <v>0</v>
      </c>
      <c r="D50" s="11" t="s">
        <v>176</v>
      </c>
      <c r="E50" s="5" t="s">
        <v>62</v>
      </c>
      <c r="F50" s="8"/>
      <c r="G50" s="8">
        <v>0</v>
      </c>
      <c r="H50" s="49"/>
      <c r="J50" s="6"/>
    </row>
    <row r="51" spans="2:10" ht="102" hidden="1">
      <c r="B51" s="48">
        <v>2</v>
      </c>
      <c r="C51" s="10">
        <v>0</v>
      </c>
      <c r="D51" s="11" t="s">
        <v>176</v>
      </c>
      <c r="E51" s="5" t="s">
        <v>63</v>
      </c>
      <c r="F51" s="8"/>
      <c r="G51" s="8">
        <v>0</v>
      </c>
      <c r="H51" s="49"/>
      <c r="J51" s="6"/>
    </row>
    <row r="52" spans="2:10" ht="76.5" hidden="1">
      <c r="B52" s="48">
        <v>2</v>
      </c>
      <c r="C52" s="10">
        <v>0</v>
      </c>
      <c r="D52" s="11" t="s">
        <v>176</v>
      </c>
      <c r="E52" s="5" t="s">
        <v>64</v>
      </c>
      <c r="F52" s="8"/>
      <c r="G52" s="8">
        <v>0</v>
      </c>
      <c r="H52" s="49"/>
      <c r="J52" s="6"/>
    </row>
    <row r="53" spans="2:10" ht="51" hidden="1">
      <c r="B53" s="48">
        <v>2</v>
      </c>
      <c r="C53" s="10">
        <v>0</v>
      </c>
      <c r="D53" s="11" t="s">
        <v>176</v>
      </c>
      <c r="E53" s="5" t="s">
        <v>65</v>
      </c>
      <c r="F53" s="8"/>
      <c r="G53" s="8">
        <v>0</v>
      </c>
      <c r="H53" s="49"/>
      <c r="J53" s="6"/>
    </row>
    <row r="54" spans="2:10" ht="25.5">
      <c r="B54" s="48">
        <v>2</v>
      </c>
      <c r="C54" s="10">
        <v>0</v>
      </c>
      <c r="D54" s="11">
        <v>1128</v>
      </c>
      <c r="E54" s="5" t="s">
        <v>54</v>
      </c>
      <c r="F54" s="8">
        <v>42</v>
      </c>
      <c r="G54" s="8">
        <v>42</v>
      </c>
      <c r="H54" s="49">
        <v>42</v>
      </c>
      <c r="J54" s="6"/>
    </row>
    <row r="55" spans="2:10" ht="51">
      <c r="B55" s="48">
        <v>2</v>
      </c>
      <c r="C55" s="10">
        <v>0</v>
      </c>
      <c r="D55" s="11">
        <v>1153</v>
      </c>
      <c r="E55" s="5" t="s">
        <v>56</v>
      </c>
      <c r="F55" s="8">
        <v>552</v>
      </c>
      <c r="G55" s="8">
        <v>552.12630575</v>
      </c>
      <c r="H55" s="49">
        <v>92</v>
      </c>
      <c r="J55" s="6"/>
    </row>
    <row r="56" spans="2:10" ht="102" hidden="1">
      <c r="B56" s="48">
        <v>2</v>
      </c>
      <c r="C56" s="10">
        <v>0</v>
      </c>
      <c r="D56" s="11" t="s">
        <v>176</v>
      </c>
      <c r="E56" s="5" t="s">
        <v>68</v>
      </c>
      <c r="F56" s="8"/>
      <c r="G56" s="8">
        <v>0</v>
      </c>
      <c r="H56" s="49"/>
      <c r="J56" s="6"/>
    </row>
    <row r="57" spans="2:10" ht="51" hidden="1">
      <c r="B57" s="48">
        <v>2</v>
      </c>
      <c r="C57" s="10">
        <v>0</v>
      </c>
      <c r="D57" s="11" t="s">
        <v>176</v>
      </c>
      <c r="E57" s="5" t="s">
        <v>69</v>
      </c>
      <c r="F57" s="8"/>
      <c r="G57" s="8">
        <v>0</v>
      </c>
      <c r="H57" s="49"/>
      <c r="J57" s="6"/>
    </row>
    <row r="58" spans="2:11" s="1" customFormat="1" ht="25.5">
      <c r="B58" s="48">
        <v>2</v>
      </c>
      <c r="C58" s="10">
        <v>0</v>
      </c>
      <c r="D58" s="11">
        <v>1208</v>
      </c>
      <c r="E58" s="5" t="s">
        <v>58</v>
      </c>
      <c r="F58" s="8">
        <v>250</v>
      </c>
      <c r="G58" s="8">
        <v>0</v>
      </c>
      <c r="H58" s="49">
        <v>0</v>
      </c>
      <c r="J58" s="33"/>
      <c r="K58" s="2"/>
    </row>
    <row r="59" spans="2:10" ht="51">
      <c r="B59" s="48">
        <v>2</v>
      </c>
      <c r="C59" s="10">
        <v>0</v>
      </c>
      <c r="D59" s="11">
        <v>1442</v>
      </c>
      <c r="E59" s="5" t="s">
        <v>66</v>
      </c>
      <c r="F59" s="8">
        <v>2621</v>
      </c>
      <c r="G59" s="8">
        <v>312.91938600000003</v>
      </c>
      <c r="H59" s="49">
        <v>222</v>
      </c>
      <c r="J59" s="6"/>
    </row>
    <row r="60" spans="2:10" ht="51">
      <c r="B60" s="48">
        <v>2</v>
      </c>
      <c r="C60" s="10">
        <v>0</v>
      </c>
      <c r="D60" s="11">
        <v>1445</v>
      </c>
      <c r="E60" s="5" t="s">
        <v>67</v>
      </c>
      <c r="F60" s="8">
        <v>452</v>
      </c>
      <c r="G60" s="8">
        <v>450.38287</v>
      </c>
      <c r="H60" s="49">
        <v>0</v>
      </c>
      <c r="J60" s="6"/>
    </row>
    <row r="61" spans="2:10" ht="51">
      <c r="B61" s="48">
        <v>2</v>
      </c>
      <c r="C61" s="10">
        <v>0</v>
      </c>
      <c r="D61" s="11">
        <v>1532</v>
      </c>
      <c r="E61" s="5" t="s">
        <v>70</v>
      </c>
      <c r="F61" s="8">
        <v>2420</v>
      </c>
      <c r="G61" s="8">
        <v>2340.164505</v>
      </c>
      <c r="H61" s="49">
        <v>0</v>
      </c>
      <c r="J61" s="6"/>
    </row>
    <row r="62" spans="2:10" ht="51">
      <c r="B62" s="48">
        <v>2</v>
      </c>
      <c r="C62" s="10">
        <v>0</v>
      </c>
      <c r="D62" s="11">
        <v>1533</v>
      </c>
      <c r="E62" s="5" t="s">
        <v>71</v>
      </c>
      <c r="F62" s="8">
        <v>515</v>
      </c>
      <c r="G62" s="8">
        <v>510.375006</v>
      </c>
      <c r="H62" s="49">
        <v>103</v>
      </c>
      <c r="J62" s="6"/>
    </row>
    <row r="63" spans="2:10" ht="51">
      <c r="B63" s="48">
        <v>2</v>
      </c>
      <c r="C63" s="10">
        <v>0</v>
      </c>
      <c r="D63" s="11">
        <v>1534</v>
      </c>
      <c r="E63" s="5" t="s">
        <v>72</v>
      </c>
      <c r="F63" s="8">
        <v>207</v>
      </c>
      <c r="G63" s="8">
        <v>15.683669</v>
      </c>
      <c r="H63" s="49">
        <v>0</v>
      </c>
      <c r="J63" s="6"/>
    </row>
    <row r="64" spans="2:10" ht="51">
      <c r="B64" s="48">
        <v>2</v>
      </c>
      <c r="C64" s="10">
        <v>0</v>
      </c>
      <c r="D64" s="11">
        <v>1535</v>
      </c>
      <c r="E64" s="5" t="s">
        <v>73</v>
      </c>
      <c r="F64" s="8">
        <v>1020</v>
      </c>
      <c r="G64" s="8">
        <v>1020.499999</v>
      </c>
      <c r="H64" s="49">
        <v>0</v>
      </c>
      <c r="J64" s="6"/>
    </row>
    <row r="65" spans="2:10" ht="76.5" hidden="1">
      <c r="B65" s="48">
        <v>2</v>
      </c>
      <c r="C65" s="10">
        <v>0</v>
      </c>
      <c r="D65" s="11" t="s">
        <v>176</v>
      </c>
      <c r="E65" s="5" t="s">
        <v>77</v>
      </c>
      <c r="F65" s="8"/>
      <c r="G65" s="8">
        <v>0</v>
      </c>
      <c r="H65" s="49"/>
      <c r="J65" s="6"/>
    </row>
    <row r="66" spans="2:10" ht="51">
      <c r="B66" s="48">
        <v>2</v>
      </c>
      <c r="C66" s="10">
        <v>0</v>
      </c>
      <c r="D66" s="11">
        <v>1536</v>
      </c>
      <c r="E66" s="5" t="s">
        <v>74</v>
      </c>
      <c r="F66" s="8">
        <v>318</v>
      </c>
      <c r="G66" s="8">
        <v>316.581257</v>
      </c>
      <c r="H66" s="49">
        <v>53</v>
      </c>
      <c r="J66" s="6"/>
    </row>
    <row r="67" spans="2:10" ht="51">
      <c r="B67" s="48">
        <v>2</v>
      </c>
      <c r="C67" s="10">
        <v>0</v>
      </c>
      <c r="D67" s="11">
        <v>1537</v>
      </c>
      <c r="E67" s="5" t="s">
        <v>75</v>
      </c>
      <c r="F67" s="8">
        <v>298</v>
      </c>
      <c r="G67" s="8">
        <v>295.87907</v>
      </c>
      <c r="H67" s="49">
        <v>0</v>
      </c>
      <c r="J67" s="6"/>
    </row>
    <row r="68" spans="2:10" ht="51">
      <c r="B68" s="48">
        <v>2</v>
      </c>
      <c r="C68" s="10">
        <v>0</v>
      </c>
      <c r="D68" s="11">
        <v>1538</v>
      </c>
      <c r="E68" s="5" t="s">
        <v>76</v>
      </c>
      <c r="F68" s="8">
        <v>311</v>
      </c>
      <c r="G68" s="8">
        <v>84.682636</v>
      </c>
      <c r="H68" s="49">
        <v>0</v>
      </c>
      <c r="J68" s="6"/>
    </row>
    <row r="69" spans="2:10" ht="76.5">
      <c r="B69" s="48">
        <v>2</v>
      </c>
      <c r="C69" s="10">
        <v>0</v>
      </c>
      <c r="D69" s="11">
        <v>1539</v>
      </c>
      <c r="E69" s="5" t="s">
        <v>78</v>
      </c>
      <c r="F69" s="8">
        <v>230</v>
      </c>
      <c r="G69" s="8">
        <v>175.88764329999998</v>
      </c>
      <c r="H69" s="49">
        <v>61</v>
      </c>
      <c r="J69" s="6"/>
    </row>
    <row r="70" spans="2:10" ht="51">
      <c r="B70" s="48">
        <v>2</v>
      </c>
      <c r="C70" s="10">
        <v>0</v>
      </c>
      <c r="D70" s="11">
        <v>1558</v>
      </c>
      <c r="E70" s="5" t="s">
        <v>79</v>
      </c>
      <c r="F70" s="8">
        <v>129</v>
      </c>
      <c r="G70" s="8">
        <v>122.08215</v>
      </c>
      <c r="H70" s="49">
        <v>54</v>
      </c>
      <c r="J70" s="6"/>
    </row>
    <row r="71" spans="2:10" ht="51">
      <c r="B71" s="48">
        <v>2</v>
      </c>
      <c r="C71" s="10">
        <v>0</v>
      </c>
      <c r="D71" s="11">
        <v>1561</v>
      </c>
      <c r="E71" s="5" t="s">
        <v>80</v>
      </c>
      <c r="F71" s="8">
        <v>350</v>
      </c>
      <c r="G71" s="8">
        <v>346.499999</v>
      </c>
      <c r="H71" s="49">
        <v>0</v>
      </c>
      <c r="J71" s="6"/>
    </row>
    <row r="72" spans="2:10" ht="51">
      <c r="B72" s="48">
        <v>2</v>
      </c>
      <c r="C72" s="10">
        <v>0</v>
      </c>
      <c r="D72" s="11">
        <v>1562</v>
      </c>
      <c r="E72" s="5" t="s">
        <v>81</v>
      </c>
      <c r="F72" s="8">
        <v>7</v>
      </c>
      <c r="G72" s="8">
        <v>7</v>
      </c>
      <c r="H72" s="49">
        <v>7</v>
      </c>
      <c r="J72" s="6"/>
    </row>
    <row r="73" spans="2:10" ht="51">
      <c r="B73" s="48">
        <v>2</v>
      </c>
      <c r="C73" s="10">
        <v>0</v>
      </c>
      <c r="D73" s="11">
        <v>1563</v>
      </c>
      <c r="E73" s="5" t="s">
        <v>82</v>
      </c>
      <c r="F73" s="8">
        <v>295</v>
      </c>
      <c r="G73" s="8">
        <v>0</v>
      </c>
      <c r="H73" s="49">
        <v>0</v>
      </c>
      <c r="J73" s="6"/>
    </row>
    <row r="74" spans="2:10" ht="25.5">
      <c r="B74" s="48">
        <v>2</v>
      </c>
      <c r="C74" s="10">
        <v>0</v>
      </c>
      <c r="D74" s="11">
        <v>1572</v>
      </c>
      <c r="E74" s="5" t="s">
        <v>83</v>
      </c>
      <c r="F74" s="8">
        <v>520</v>
      </c>
      <c r="G74" s="8">
        <v>243.776414</v>
      </c>
      <c r="H74" s="49">
        <v>85</v>
      </c>
      <c r="J74" s="6"/>
    </row>
    <row r="75" spans="2:10" ht="76.5">
      <c r="B75" s="48">
        <v>2</v>
      </c>
      <c r="C75" s="10">
        <v>0</v>
      </c>
      <c r="D75" s="11">
        <v>1586</v>
      </c>
      <c r="E75" s="5" t="s">
        <v>84</v>
      </c>
      <c r="F75" s="8">
        <v>708</v>
      </c>
      <c r="G75" s="8">
        <v>707.804114</v>
      </c>
      <c r="H75" s="49">
        <v>4</v>
      </c>
      <c r="J75" s="6"/>
    </row>
    <row r="76" spans="2:10" ht="102" hidden="1">
      <c r="B76" s="48">
        <v>2</v>
      </c>
      <c r="C76" s="10">
        <v>0</v>
      </c>
      <c r="D76" s="11" t="s">
        <v>176</v>
      </c>
      <c r="E76" s="5" t="s">
        <v>88</v>
      </c>
      <c r="F76" s="8"/>
      <c r="G76" s="8">
        <v>0</v>
      </c>
      <c r="H76" s="49"/>
      <c r="J76" s="6"/>
    </row>
    <row r="77" spans="2:10" ht="76.5">
      <c r="B77" s="48">
        <v>2</v>
      </c>
      <c r="C77" s="10">
        <v>0</v>
      </c>
      <c r="D77" s="11">
        <v>1587</v>
      </c>
      <c r="E77" s="5" t="s">
        <v>85</v>
      </c>
      <c r="F77" s="8">
        <v>2092</v>
      </c>
      <c r="G77" s="8">
        <v>2091.32480854</v>
      </c>
      <c r="H77" s="49">
        <v>1394</v>
      </c>
      <c r="J77" s="6"/>
    </row>
    <row r="78" spans="2:11" s="1" customFormat="1" ht="76.5">
      <c r="B78" s="48">
        <v>2</v>
      </c>
      <c r="C78" s="10">
        <v>0</v>
      </c>
      <c r="D78" s="11">
        <v>1588</v>
      </c>
      <c r="E78" s="5" t="s">
        <v>86</v>
      </c>
      <c r="F78" s="8">
        <v>300</v>
      </c>
      <c r="G78" s="8">
        <v>299.8829748</v>
      </c>
      <c r="H78" s="49">
        <v>36</v>
      </c>
      <c r="J78" s="33"/>
      <c r="K78" s="2"/>
    </row>
    <row r="79" spans="2:10" ht="76.5">
      <c r="B79" s="48">
        <v>2</v>
      </c>
      <c r="C79" s="10">
        <v>0</v>
      </c>
      <c r="D79" s="11">
        <v>1589</v>
      </c>
      <c r="E79" s="5" t="s">
        <v>87</v>
      </c>
      <c r="F79" s="8">
        <v>851</v>
      </c>
      <c r="G79" s="8">
        <v>850.87662237</v>
      </c>
      <c r="H79" s="49">
        <v>7</v>
      </c>
      <c r="J79" s="6"/>
    </row>
    <row r="80" spans="2:10" ht="51">
      <c r="B80" s="48">
        <v>2</v>
      </c>
      <c r="C80" s="10">
        <v>0</v>
      </c>
      <c r="D80" s="11">
        <v>1592</v>
      </c>
      <c r="E80" s="5" t="s">
        <v>89</v>
      </c>
      <c r="F80" s="8">
        <v>3500</v>
      </c>
      <c r="G80" s="8">
        <v>3400.44616</v>
      </c>
      <c r="H80" s="49">
        <v>228</v>
      </c>
      <c r="J80" s="6"/>
    </row>
    <row r="81" spans="2:11" s="1" customFormat="1" ht="51">
      <c r="B81" s="48">
        <v>2</v>
      </c>
      <c r="C81" s="10">
        <v>0</v>
      </c>
      <c r="D81" s="11">
        <v>1594</v>
      </c>
      <c r="E81" s="5" t="s">
        <v>90</v>
      </c>
      <c r="F81" s="8">
        <v>305</v>
      </c>
      <c r="G81" s="8">
        <v>303.540229</v>
      </c>
      <c r="H81" s="49">
        <v>12</v>
      </c>
      <c r="J81" s="33"/>
      <c r="K81" s="2"/>
    </row>
    <row r="82" spans="2:10" ht="76.5">
      <c r="B82" s="48">
        <v>2</v>
      </c>
      <c r="C82" s="10">
        <v>0</v>
      </c>
      <c r="D82" s="11">
        <v>1595</v>
      </c>
      <c r="E82" s="5" t="s">
        <v>91</v>
      </c>
      <c r="F82" s="8">
        <v>115</v>
      </c>
      <c r="G82" s="8">
        <v>115.484449</v>
      </c>
      <c r="H82" s="49">
        <v>5</v>
      </c>
      <c r="J82" s="6"/>
    </row>
    <row r="83" spans="2:10" ht="76.5">
      <c r="B83" s="48">
        <v>2</v>
      </c>
      <c r="C83" s="10">
        <v>0</v>
      </c>
      <c r="D83" s="11">
        <v>1596</v>
      </c>
      <c r="E83" s="5" t="s">
        <v>92</v>
      </c>
      <c r="F83" s="8">
        <v>646</v>
      </c>
      <c r="G83" s="8">
        <v>646.019967</v>
      </c>
      <c r="H83" s="49">
        <v>22</v>
      </c>
      <c r="J83" s="6"/>
    </row>
    <row r="84" spans="2:10" ht="76.5">
      <c r="B84" s="48">
        <v>2</v>
      </c>
      <c r="C84" s="10">
        <v>0</v>
      </c>
      <c r="D84" s="11">
        <v>1597</v>
      </c>
      <c r="E84" s="5" t="s">
        <v>3</v>
      </c>
      <c r="F84" s="8">
        <v>18</v>
      </c>
      <c r="G84" s="8">
        <v>18</v>
      </c>
      <c r="H84" s="49">
        <v>18</v>
      </c>
      <c r="J84" s="6"/>
    </row>
    <row r="85" spans="2:11" s="1" customFormat="1" ht="76.5">
      <c r="B85" s="48">
        <v>2</v>
      </c>
      <c r="C85" s="10">
        <v>0</v>
      </c>
      <c r="D85" s="11">
        <v>1598</v>
      </c>
      <c r="E85" s="5" t="s">
        <v>4</v>
      </c>
      <c r="F85" s="8">
        <v>6</v>
      </c>
      <c r="G85" s="8">
        <v>6</v>
      </c>
      <c r="H85" s="49">
        <v>6</v>
      </c>
      <c r="J85" s="33"/>
      <c r="K85" s="2"/>
    </row>
    <row r="86" spans="2:11" s="1" customFormat="1" ht="76.5">
      <c r="B86" s="48">
        <v>2</v>
      </c>
      <c r="C86" s="10">
        <v>0</v>
      </c>
      <c r="D86" s="11">
        <v>1599</v>
      </c>
      <c r="E86" s="5" t="s">
        <v>5</v>
      </c>
      <c r="F86" s="8">
        <v>37</v>
      </c>
      <c r="G86" s="8">
        <v>37</v>
      </c>
      <c r="H86" s="49">
        <v>37</v>
      </c>
      <c r="J86" s="23"/>
      <c r="K86" s="2"/>
    </row>
    <row r="87" spans="2:10" ht="51">
      <c r="B87" s="48">
        <v>2</v>
      </c>
      <c r="C87" s="10">
        <v>0</v>
      </c>
      <c r="D87" s="11">
        <v>1600</v>
      </c>
      <c r="E87" s="5" t="s">
        <v>93</v>
      </c>
      <c r="F87" s="8">
        <v>680</v>
      </c>
      <c r="G87" s="8">
        <v>4.9</v>
      </c>
      <c r="H87" s="49">
        <v>2</v>
      </c>
      <c r="J87" s="6"/>
    </row>
    <row r="88" spans="2:10" ht="51">
      <c r="B88" s="48">
        <v>2</v>
      </c>
      <c r="C88" s="10">
        <v>0</v>
      </c>
      <c r="D88" s="11">
        <v>1601</v>
      </c>
      <c r="E88" s="5" t="s">
        <v>94</v>
      </c>
      <c r="F88" s="8">
        <v>432</v>
      </c>
      <c r="G88" s="8">
        <v>69.77813470000001</v>
      </c>
      <c r="H88" s="49">
        <v>29</v>
      </c>
      <c r="J88" s="33"/>
    </row>
    <row r="89" spans="2:10" ht="76.5">
      <c r="B89" s="48">
        <v>2</v>
      </c>
      <c r="C89" s="10">
        <v>0</v>
      </c>
      <c r="D89" s="11">
        <v>1608</v>
      </c>
      <c r="E89" s="5" t="s">
        <v>95</v>
      </c>
      <c r="F89" s="8">
        <v>910</v>
      </c>
      <c r="G89" s="8">
        <v>901.083223</v>
      </c>
      <c r="H89" s="49">
        <v>0</v>
      </c>
      <c r="J89" s="6"/>
    </row>
    <row r="90" spans="2:10" ht="76.5">
      <c r="B90" s="48">
        <v>2</v>
      </c>
      <c r="C90" s="10">
        <v>0</v>
      </c>
      <c r="D90" s="11">
        <v>1609</v>
      </c>
      <c r="E90" s="5" t="s">
        <v>96</v>
      </c>
      <c r="F90" s="8">
        <v>445</v>
      </c>
      <c r="G90" s="8">
        <v>442.849122</v>
      </c>
      <c r="H90" s="49">
        <v>0</v>
      </c>
      <c r="J90" s="6"/>
    </row>
    <row r="91" spans="2:10" ht="76.5">
      <c r="B91" s="48">
        <v>2</v>
      </c>
      <c r="C91" s="10">
        <v>0</v>
      </c>
      <c r="D91" s="11">
        <v>1610</v>
      </c>
      <c r="E91" s="5" t="s">
        <v>97</v>
      </c>
      <c r="F91" s="8">
        <v>258</v>
      </c>
      <c r="G91" s="8">
        <v>256.755013</v>
      </c>
      <c r="H91" s="49">
        <v>0</v>
      </c>
      <c r="J91" s="6"/>
    </row>
    <row r="92" spans="2:10" ht="51" customHeight="1">
      <c r="B92" s="48">
        <v>2</v>
      </c>
      <c r="C92" s="10">
        <v>0</v>
      </c>
      <c r="D92" s="11">
        <v>1613</v>
      </c>
      <c r="E92" s="5" t="s">
        <v>98</v>
      </c>
      <c r="F92" s="8">
        <v>35</v>
      </c>
      <c r="G92" s="8">
        <v>35</v>
      </c>
      <c r="H92" s="49">
        <v>35</v>
      </c>
      <c r="J92" s="6"/>
    </row>
    <row r="93" spans="2:10" ht="51">
      <c r="B93" s="48">
        <v>2</v>
      </c>
      <c r="C93" s="10">
        <v>0</v>
      </c>
      <c r="D93" s="11">
        <v>1614</v>
      </c>
      <c r="E93" s="5" t="s">
        <v>99</v>
      </c>
      <c r="F93" s="8">
        <v>50</v>
      </c>
      <c r="G93" s="8">
        <v>50</v>
      </c>
      <c r="H93" s="49">
        <v>50</v>
      </c>
      <c r="J93" s="6"/>
    </row>
    <row r="94" spans="2:10" ht="102">
      <c r="B94" s="48">
        <v>2</v>
      </c>
      <c r="C94" s="10">
        <v>0</v>
      </c>
      <c r="D94" s="11">
        <v>1616</v>
      </c>
      <c r="E94" s="5" t="s">
        <v>100</v>
      </c>
      <c r="F94" s="8">
        <v>579</v>
      </c>
      <c r="G94" s="8">
        <v>567.097055</v>
      </c>
      <c r="H94" s="49">
        <v>0</v>
      </c>
      <c r="J94" s="6"/>
    </row>
    <row r="95" spans="2:10" ht="51">
      <c r="B95" s="48">
        <v>2</v>
      </c>
      <c r="C95" s="10">
        <v>0</v>
      </c>
      <c r="D95" s="11">
        <v>1617</v>
      </c>
      <c r="E95" s="5" t="s">
        <v>101</v>
      </c>
      <c r="F95" s="8">
        <v>371</v>
      </c>
      <c r="G95" s="8">
        <v>368.818925</v>
      </c>
      <c r="H95" s="49">
        <v>0</v>
      </c>
      <c r="J95" s="6"/>
    </row>
    <row r="96" spans="2:10" ht="102">
      <c r="B96" s="48">
        <v>2</v>
      </c>
      <c r="C96" s="10">
        <v>0</v>
      </c>
      <c r="D96" s="11">
        <v>1630</v>
      </c>
      <c r="E96" s="5" t="s">
        <v>102</v>
      </c>
      <c r="F96" s="8">
        <v>594</v>
      </c>
      <c r="G96" s="8">
        <v>593.0037</v>
      </c>
      <c r="H96" s="49">
        <v>0</v>
      </c>
      <c r="J96" s="6"/>
    </row>
    <row r="97" spans="2:36" s="25" customFormat="1" ht="60">
      <c r="B97" s="46">
        <v>3</v>
      </c>
      <c r="C97" s="14"/>
      <c r="D97" s="15"/>
      <c r="E97" s="12" t="s">
        <v>103</v>
      </c>
      <c r="F97" s="13">
        <f>SUM(F98:F128)</f>
        <v>18204</v>
      </c>
      <c r="G97" s="13">
        <f>SUM(G98:G128)</f>
        <v>16559.728010960003</v>
      </c>
      <c r="H97" s="47">
        <f>SUM(H98:H128)</f>
        <v>7471</v>
      </c>
      <c r="I97" s="39"/>
      <c r="J97" s="40"/>
      <c r="K97" s="41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</row>
    <row r="98" spans="2:8" ht="51">
      <c r="B98" s="48">
        <v>3</v>
      </c>
      <c r="C98" s="10">
        <v>0</v>
      </c>
      <c r="D98" s="11">
        <v>110</v>
      </c>
      <c r="E98" s="5" t="s">
        <v>25</v>
      </c>
      <c r="F98" s="8">
        <v>790</v>
      </c>
      <c r="G98" s="8">
        <v>703.650563</v>
      </c>
      <c r="H98" s="49">
        <v>526</v>
      </c>
    </row>
    <row r="99" spans="2:10" ht="25.5">
      <c r="B99" s="48">
        <v>3</v>
      </c>
      <c r="C99" s="10">
        <v>0</v>
      </c>
      <c r="D99" s="11">
        <v>120</v>
      </c>
      <c r="E99" s="5" t="s">
        <v>26</v>
      </c>
      <c r="F99" s="8">
        <v>258</v>
      </c>
      <c r="G99" s="8">
        <v>243.22851500000002</v>
      </c>
      <c r="H99" s="49">
        <v>189</v>
      </c>
      <c r="J99" s="6"/>
    </row>
    <row r="100" spans="2:10" ht="25.5">
      <c r="B100" s="48">
        <v>3</v>
      </c>
      <c r="C100" s="10">
        <v>0</v>
      </c>
      <c r="D100" s="11">
        <v>310</v>
      </c>
      <c r="E100" s="5" t="s">
        <v>47</v>
      </c>
      <c r="F100" s="8">
        <v>1532</v>
      </c>
      <c r="G100" s="8">
        <v>1505.51512747</v>
      </c>
      <c r="H100" s="49">
        <v>1360</v>
      </c>
      <c r="J100" s="6"/>
    </row>
    <row r="101" spans="2:10" ht="25.5">
      <c r="B101" s="48">
        <v>3</v>
      </c>
      <c r="C101" s="10">
        <v>0</v>
      </c>
      <c r="D101" s="11">
        <v>320</v>
      </c>
      <c r="E101" s="5" t="s">
        <v>104</v>
      </c>
      <c r="F101" s="8">
        <v>2553</v>
      </c>
      <c r="G101" s="8">
        <v>2398.74095365</v>
      </c>
      <c r="H101" s="49">
        <v>2011</v>
      </c>
      <c r="J101" s="6"/>
    </row>
    <row r="102" spans="2:10" ht="25.5">
      <c r="B102" s="48">
        <v>3</v>
      </c>
      <c r="C102" s="10">
        <v>0</v>
      </c>
      <c r="D102" s="11">
        <v>662</v>
      </c>
      <c r="E102" s="5" t="s">
        <v>105</v>
      </c>
      <c r="F102" s="8">
        <v>50</v>
      </c>
      <c r="G102" s="8">
        <v>47.999997</v>
      </c>
      <c r="H102" s="49">
        <v>0</v>
      </c>
      <c r="J102" s="6"/>
    </row>
    <row r="103" spans="2:10" ht="25.5">
      <c r="B103" s="48">
        <v>3</v>
      </c>
      <c r="C103" s="10">
        <v>0</v>
      </c>
      <c r="D103" s="11">
        <v>1154</v>
      </c>
      <c r="E103" s="5" t="s">
        <v>106</v>
      </c>
      <c r="F103" s="8">
        <v>42</v>
      </c>
      <c r="G103" s="8">
        <v>0</v>
      </c>
      <c r="H103" s="49">
        <v>0</v>
      </c>
      <c r="J103" s="6"/>
    </row>
    <row r="104" spans="2:10" ht="25.5">
      <c r="B104" s="48">
        <v>3</v>
      </c>
      <c r="C104" s="10">
        <v>0</v>
      </c>
      <c r="D104" s="11">
        <v>1172</v>
      </c>
      <c r="E104" s="5" t="s">
        <v>107</v>
      </c>
      <c r="F104" s="8">
        <v>203</v>
      </c>
      <c r="G104" s="8">
        <v>202.822416</v>
      </c>
      <c r="H104" s="49">
        <v>0</v>
      </c>
      <c r="J104" s="6"/>
    </row>
    <row r="105" spans="2:10" ht="51">
      <c r="B105" s="48">
        <v>3</v>
      </c>
      <c r="C105" s="10">
        <v>0</v>
      </c>
      <c r="D105" s="11">
        <v>1501</v>
      </c>
      <c r="E105" s="5" t="s">
        <v>108</v>
      </c>
      <c r="F105" s="8">
        <v>611</v>
      </c>
      <c r="G105" s="8">
        <v>547.825508</v>
      </c>
      <c r="H105" s="49">
        <v>139</v>
      </c>
      <c r="J105" s="6"/>
    </row>
    <row r="106" spans="2:10" ht="51">
      <c r="B106" s="48">
        <v>3</v>
      </c>
      <c r="C106" s="10">
        <v>0</v>
      </c>
      <c r="D106" s="11">
        <v>1502</v>
      </c>
      <c r="E106" s="5" t="s">
        <v>109</v>
      </c>
      <c r="F106" s="8">
        <v>149</v>
      </c>
      <c r="G106" s="8">
        <v>139.55</v>
      </c>
      <c r="H106" s="49">
        <v>79</v>
      </c>
      <c r="J106" s="6"/>
    </row>
    <row r="107" spans="2:10" ht="25.5">
      <c r="B107" s="48">
        <v>3</v>
      </c>
      <c r="C107" s="10">
        <v>0</v>
      </c>
      <c r="D107" s="11">
        <v>1503</v>
      </c>
      <c r="E107" s="5" t="s">
        <v>110</v>
      </c>
      <c r="F107" s="8">
        <v>2094</v>
      </c>
      <c r="G107" s="8">
        <v>1833.731397</v>
      </c>
      <c r="H107" s="49">
        <v>846</v>
      </c>
      <c r="J107" s="6"/>
    </row>
    <row r="108" spans="2:10" ht="25.5">
      <c r="B108" s="48">
        <v>3</v>
      </c>
      <c r="C108" s="10">
        <v>0</v>
      </c>
      <c r="D108" s="11">
        <v>1504</v>
      </c>
      <c r="E108" s="5" t="s">
        <v>111</v>
      </c>
      <c r="F108" s="8">
        <v>467</v>
      </c>
      <c r="G108" s="8">
        <v>395.49399683999997</v>
      </c>
      <c r="H108" s="49">
        <v>88</v>
      </c>
      <c r="J108" s="6"/>
    </row>
    <row r="109" spans="2:10" ht="25.5">
      <c r="B109" s="48">
        <v>3</v>
      </c>
      <c r="C109" s="10">
        <v>0</v>
      </c>
      <c r="D109" s="11">
        <v>1507</v>
      </c>
      <c r="E109" s="5" t="s">
        <v>112</v>
      </c>
      <c r="F109" s="8">
        <v>245</v>
      </c>
      <c r="G109" s="8">
        <v>243.356203</v>
      </c>
      <c r="H109" s="49">
        <v>70</v>
      </c>
      <c r="J109" s="6"/>
    </row>
    <row r="110" spans="2:10" ht="51">
      <c r="B110" s="48">
        <v>3</v>
      </c>
      <c r="C110" s="10">
        <v>0</v>
      </c>
      <c r="D110" s="11">
        <v>1508</v>
      </c>
      <c r="E110" s="5" t="s">
        <v>113</v>
      </c>
      <c r="F110" s="8">
        <v>100</v>
      </c>
      <c r="G110" s="8">
        <v>99.027497</v>
      </c>
      <c r="H110" s="49">
        <v>42</v>
      </c>
      <c r="J110" s="6"/>
    </row>
    <row r="111" spans="2:10" ht="25.5">
      <c r="B111" s="48">
        <v>3</v>
      </c>
      <c r="C111" s="10">
        <v>0</v>
      </c>
      <c r="D111" s="11">
        <v>1510</v>
      </c>
      <c r="E111" s="5" t="s">
        <v>114</v>
      </c>
      <c r="F111" s="8">
        <v>145</v>
      </c>
      <c r="G111" s="8">
        <v>145.16</v>
      </c>
      <c r="H111" s="49">
        <v>36</v>
      </c>
      <c r="J111" s="6"/>
    </row>
    <row r="112" spans="2:10" ht="25.5">
      <c r="B112" s="48">
        <v>3</v>
      </c>
      <c r="C112" s="10">
        <v>0</v>
      </c>
      <c r="D112" s="11">
        <v>1511</v>
      </c>
      <c r="E112" s="5" t="s">
        <v>115</v>
      </c>
      <c r="F112" s="8">
        <v>300</v>
      </c>
      <c r="G112" s="8">
        <v>297.679999</v>
      </c>
      <c r="H112" s="49">
        <v>23</v>
      </c>
      <c r="J112" s="6"/>
    </row>
    <row r="113" spans="2:10" ht="51">
      <c r="B113" s="48">
        <v>3</v>
      </c>
      <c r="C113" s="10">
        <v>0</v>
      </c>
      <c r="D113" s="11">
        <v>1512</v>
      </c>
      <c r="E113" s="5" t="s">
        <v>116</v>
      </c>
      <c r="F113" s="8">
        <v>1288</v>
      </c>
      <c r="G113" s="8">
        <v>1038.279205</v>
      </c>
      <c r="H113" s="49">
        <v>123</v>
      </c>
      <c r="J113" s="6"/>
    </row>
    <row r="114" spans="2:10" ht="25.5">
      <c r="B114" s="48">
        <v>3</v>
      </c>
      <c r="C114" s="10">
        <v>0</v>
      </c>
      <c r="D114" s="11">
        <v>1514</v>
      </c>
      <c r="E114" s="5" t="s">
        <v>117</v>
      </c>
      <c r="F114" s="8">
        <v>449</v>
      </c>
      <c r="G114" s="8">
        <v>448.563353</v>
      </c>
      <c r="H114" s="49">
        <v>81</v>
      </c>
      <c r="J114" s="6"/>
    </row>
    <row r="115" spans="2:10" ht="25.5">
      <c r="B115" s="48">
        <v>3</v>
      </c>
      <c r="C115" s="10">
        <v>0</v>
      </c>
      <c r="D115" s="11">
        <v>1515</v>
      </c>
      <c r="E115" s="5" t="s">
        <v>118</v>
      </c>
      <c r="F115" s="8">
        <v>1000</v>
      </c>
      <c r="G115" s="8">
        <v>989.1568930000001</v>
      </c>
      <c r="H115" s="49">
        <v>684</v>
      </c>
      <c r="J115" s="6"/>
    </row>
    <row r="116" spans="2:10" ht="51">
      <c r="B116" s="48">
        <v>3</v>
      </c>
      <c r="C116" s="10">
        <v>0</v>
      </c>
      <c r="D116" s="11">
        <v>1516</v>
      </c>
      <c r="E116" s="5" t="s">
        <v>119</v>
      </c>
      <c r="F116" s="8">
        <v>500</v>
      </c>
      <c r="G116" s="8">
        <v>75.7453</v>
      </c>
      <c r="H116" s="49">
        <v>70</v>
      </c>
      <c r="J116" s="6"/>
    </row>
    <row r="117" spans="2:10" ht="51">
      <c r="B117" s="48">
        <v>3</v>
      </c>
      <c r="C117" s="10">
        <v>0</v>
      </c>
      <c r="D117" s="11">
        <v>1518</v>
      </c>
      <c r="E117" s="5" t="s">
        <v>120</v>
      </c>
      <c r="F117" s="8">
        <v>50</v>
      </c>
      <c r="G117" s="8">
        <v>50.399885</v>
      </c>
      <c r="H117" s="49">
        <v>28</v>
      </c>
      <c r="J117" s="6"/>
    </row>
    <row r="118" spans="2:10" ht="76.5">
      <c r="B118" s="48">
        <v>3</v>
      </c>
      <c r="C118" s="10">
        <v>0</v>
      </c>
      <c r="D118" s="11">
        <v>1519</v>
      </c>
      <c r="E118" s="5" t="s">
        <v>121</v>
      </c>
      <c r="F118" s="8">
        <v>1012</v>
      </c>
      <c r="G118" s="8">
        <v>923.132781</v>
      </c>
      <c r="H118" s="49">
        <v>0</v>
      </c>
      <c r="J118" s="6"/>
    </row>
    <row r="119" spans="2:10" ht="51">
      <c r="B119" s="48">
        <v>3</v>
      </c>
      <c r="C119" s="10">
        <v>0</v>
      </c>
      <c r="D119" s="11">
        <v>1521</v>
      </c>
      <c r="E119" s="5" t="s">
        <v>122</v>
      </c>
      <c r="F119" s="8">
        <v>206</v>
      </c>
      <c r="G119" s="8">
        <v>204.440413</v>
      </c>
      <c r="H119" s="49">
        <v>191</v>
      </c>
      <c r="J119" s="6"/>
    </row>
    <row r="120" spans="2:10" ht="51">
      <c r="B120" s="48">
        <v>3</v>
      </c>
      <c r="C120" s="10">
        <v>0</v>
      </c>
      <c r="D120" s="11">
        <v>1522</v>
      </c>
      <c r="E120" s="5" t="s">
        <v>123</v>
      </c>
      <c r="F120" s="8"/>
      <c r="G120" s="8">
        <v>0</v>
      </c>
      <c r="H120" s="49">
        <v>0</v>
      </c>
      <c r="J120" s="6"/>
    </row>
    <row r="121" spans="2:10" ht="61.5" customHeight="1">
      <c r="B121" s="48">
        <v>3</v>
      </c>
      <c r="C121" s="10">
        <v>0</v>
      </c>
      <c r="D121" s="11">
        <v>1541</v>
      </c>
      <c r="E121" s="5" t="s">
        <v>124</v>
      </c>
      <c r="F121" s="8">
        <v>1189</v>
      </c>
      <c r="G121" s="8">
        <v>1187.375447</v>
      </c>
      <c r="H121" s="49">
        <v>330</v>
      </c>
      <c r="J121" s="6"/>
    </row>
    <row r="122" spans="2:10" ht="59.25" customHeight="1">
      <c r="B122" s="48">
        <v>3</v>
      </c>
      <c r="C122" s="10">
        <v>0</v>
      </c>
      <c r="D122" s="11">
        <v>1542</v>
      </c>
      <c r="E122" s="5" t="s">
        <v>125</v>
      </c>
      <c r="F122" s="8">
        <v>1555</v>
      </c>
      <c r="G122" s="8">
        <v>1552.307568</v>
      </c>
      <c r="H122" s="49">
        <v>189</v>
      </c>
      <c r="J122" s="6"/>
    </row>
    <row r="123" spans="2:10" ht="76.5">
      <c r="B123" s="48">
        <v>3</v>
      </c>
      <c r="C123" s="10">
        <v>0</v>
      </c>
      <c r="D123" s="11">
        <v>1543</v>
      </c>
      <c r="E123" s="5" t="s">
        <v>126</v>
      </c>
      <c r="F123" s="8">
        <v>376</v>
      </c>
      <c r="G123" s="8">
        <v>376.07</v>
      </c>
      <c r="H123" s="49">
        <v>207</v>
      </c>
      <c r="J123" s="6"/>
    </row>
    <row r="124" spans="2:10" ht="51">
      <c r="B124" s="48">
        <v>3</v>
      </c>
      <c r="C124" s="10">
        <v>0</v>
      </c>
      <c r="D124" s="11">
        <v>1544</v>
      </c>
      <c r="E124" s="5" t="s">
        <v>127</v>
      </c>
      <c r="F124" s="8">
        <v>550</v>
      </c>
      <c r="G124" s="8">
        <v>550.381082</v>
      </c>
      <c r="H124" s="49">
        <v>84</v>
      </c>
      <c r="J124" s="6"/>
    </row>
    <row r="125" spans="2:10" ht="51">
      <c r="B125" s="48">
        <v>3</v>
      </c>
      <c r="C125" s="10">
        <v>0</v>
      </c>
      <c r="D125" s="11">
        <v>1545</v>
      </c>
      <c r="E125" s="5" t="s">
        <v>128</v>
      </c>
      <c r="F125" s="8">
        <v>150</v>
      </c>
      <c r="G125" s="8">
        <v>150.12992300000002</v>
      </c>
      <c r="H125" s="49">
        <v>74</v>
      </c>
      <c r="J125" s="6"/>
    </row>
    <row r="126" spans="2:10" ht="102">
      <c r="B126" s="48">
        <v>3</v>
      </c>
      <c r="C126" s="10">
        <v>0</v>
      </c>
      <c r="D126" s="11">
        <v>1550</v>
      </c>
      <c r="E126" s="5" t="s">
        <v>129</v>
      </c>
      <c r="F126" s="8">
        <v>200</v>
      </c>
      <c r="G126" s="8">
        <v>199.999988</v>
      </c>
      <c r="H126" s="49">
        <v>0</v>
      </c>
      <c r="J126" s="6"/>
    </row>
    <row r="127" spans="2:10" ht="51">
      <c r="B127" s="48">
        <v>3</v>
      </c>
      <c r="C127" s="10">
        <v>0</v>
      </c>
      <c r="D127" s="11">
        <v>1575</v>
      </c>
      <c r="E127" s="5" t="s">
        <v>130</v>
      </c>
      <c r="F127" s="8">
        <v>130</v>
      </c>
      <c r="G127" s="8">
        <v>1</v>
      </c>
      <c r="H127" s="49">
        <v>1</v>
      </c>
      <c r="J127" s="6"/>
    </row>
    <row r="128" spans="2:10" ht="51">
      <c r="B128" s="48">
        <v>3</v>
      </c>
      <c r="C128" s="10">
        <v>0</v>
      </c>
      <c r="D128" s="11">
        <v>1615</v>
      </c>
      <c r="E128" s="5" t="s">
        <v>131</v>
      </c>
      <c r="F128" s="8">
        <v>10</v>
      </c>
      <c r="G128" s="8">
        <v>8.964</v>
      </c>
      <c r="H128" s="49">
        <v>0</v>
      </c>
      <c r="J128" s="6"/>
    </row>
    <row r="129" spans="2:36" s="25" customFormat="1" ht="69.75" customHeight="1">
      <c r="B129" s="46">
        <v>4</v>
      </c>
      <c r="C129" s="14"/>
      <c r="D129" s="15"/>
      <c r="E129" s="12" t="s">
        <v>132</v>
      </c>
      <c r="F129" s="13">
        <f>SUM(F130:F141)</f>
        <v>5554</v>
      </c>
      <c r="G129" s="13">
        <f>SUM(G130:G141)</f>
        <v>3599.74918</v>
      </c>
      <c r="H129" s="47">
        <f>SUM(H130:H141)</f>
        <v>1848</v>
      </c>
      <c r="I129" s="39"/>
      <c r="J129" s="40"/>
      <c r="K129" s="41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</row>
    <row r="130" spans="2:10" ht="25.5">
      <c r="B130" s="48">
        <v>4</v>
      </c>
      <c r="C130" s="10">
        <v>0</v>
      </c>
      <c r="D130" s="11">
        <v>120</v>
      </c>
      <c r="E130" s="5" t="s">
        <v>26</v>
      </c>
      <c r="F130" s="8">
        <v>100</v>
      </c>
      <c r="G130" s="8">
        <v>96.314787</v>
      </c>
      <c r="H130" s="49">
        <v>84</v>
      </c>
      <c r="J130" s="6"/>
    </row>
    <row r="131" spans="2:10" ht="76.5">
      <c r="B131" s="48">
        <v>4</v>
      </c>
      <c r="C131" s="10">
        <v>0</v>
      </c>
      <c r="D131" s="11">
        <v>1517</v>
      </c>
      <c r="E131" s="5" t="s">
        <v>133</v>
      </c>
      <c r="F131" s="8">
        <v>35</v>
      </c>
      <c r="G131" s="8">
        <v>34.59574</v>
      </c>
      <c r="H131" s="49">
        <v>19</v>
      </c>
      <c r="J131" s="6"/>
    </row>
    <row r="132" spans="2:10" ht="52.5" customHeight="1">
      <c r="B132" s="48">
        <v>4</v>
      </c>
      <c r="C132" s="10">
        <v>0</v>
      </c>
      <c r="D132" s="11">
        <v>1540</v>
      </c>
      <c r="E132" s="5" t="s">
        <v>134</v>
      </c>
      <c r="F132" s="8">
        <v>508</v>
      </c>
      <c r="G132" s="8">
        <v>504.75</v>
      </c>
      <c r="H132" s="49">
        <v>328</v>
      </c>
      <c r="J132" s="6"/>
    </row>
    <row r="133" spans="2:10" ht="51">
      <c r="B133" s="48">
        <v>4</v>
      </c>
      <c r="C133" s="10">
        <v>0</v>
      </c>
      <c r="D133" s="11">
        <v>1546</v>
      </c>
      <c r="E133" s="5" t="s">
        <v>135</v>
      </c>
      <c r="F133" s="8">
        <v>890</v>
      </c>
      <c r="G133" s="8">
        <v>890.1957649999999</v>
      </c>
      <c r="H133" s="49">
        <v>510</v>
      </c>
      <c r="J133" s="6"/>
    </row>
    <row r="134" spans="2:10" ht="84.75" customHeight="1">
      <c r="B134" s="48">
        <v>4</v>
      </c>
      <c r="C134" s="10">
        <v>0</v>
      </c>
      <c r="D134" s="11">
        <v>1549</v>
      </c>
      <c r="E134" s="5" t="s">
        <v>136</v>
      </c>
      <c r="F134" s="8">
        <v>621</v>
      </c>
      <c r="G134" s="8">
        <v>349.15</v>
      </c>
      <c r="H134" s="49">
        <v>227</v>
      </c>
      <c r="J134" s="6"/>
    </row>
    <row r="135" spans="2:10" ht="55.5" customHeight="1">
      <c r="B135" s="48">
        <v>4</v>
      </c>
      <c r="C135" s="10">
        <v>0</v>
      </c>
      <c r="D135" s="11">
        <v>1551</v>
      </c>
      <c r="E135" s="5" t="s">
        <v>137</v>
      </c>
      <c r="F135" s="8">
        <v>100</v>
      </c>
      <c r="G135" s="8">
        <v>99.5</v>
      </c>
      <c r="H135" s="49">
        <v>58</v>
      </c>
      <c r="J135" s="6"/>
    </row>
    <row r="136" spans="2:10" ht="51">
      <c r="B136" s="48">
        <v>4</v>
      </c>
      <c r="C136" s="10">
        <v>0</v>
      </c>
      <c r="D136" s="11">
        <v>1552</v>
      </c>
      <c r="E136" s="5" t="s">
        <v>138</v>
      </c>
      <c r="F136" s="8">
        <v>230</v>
      </c>
      <c r="G136" s="8">
        <v>230.109</v>
      </c>
      <c r="H136" s="49">
        <v>28</v>
      </c>
      <c r="J136" s="6"/>
    </row>
    <row r="137" spans="2:10" ht="76.5">
      <c r="B137" s="48">
        <v>4</v>
      </c>
      <c r="C137" s="10">
        <v>0</v>
      </c>
      <c r="D137" s="11">
        <v>1553</v>
      </c>
      <c r="E137" s="5" t="s">
        <v>139</v>
      </c>
      <c r="F137" s="8">
        <v>324</v>
      </c>
      <c r="G137" s="8">
        <v>324.259997</v>
      </c>
      <c r="H137" s="49">
        <v>158</v>
      </c>
      <c r="J137" s="6"/>
    </row>
    <row r="138" spans="2:10" ht="51">
      <c r="B138" s="48">
        <v>4</v>
      </c>
      <c r="C138" s="10">
        <v>0</v>
      </c>
      <c r="D138" s="11">
        <v>1554</v>
      </c>
      <c r="E138" s="5" t="s">
        <v>140</v>
      </c>
      <c r="F138" s="8">
        <v>200</v>
      </c>
      <c r="G138" s="8">
        <v>199.7</v>
      </c>
      <c r="H138" s="49">
        <v>101</v>
      </c>
      <c r="J138" s="6"/>
    </row>
    <row r="139" spans="2:10" ht="51">
      <c r="B139" s="48">
        <v>4</v>
      </c>
      <c r="C139" s="10">
        <v>0</v>
      </c>
      <c r="D139" s="11">
        <v>1555</v>
      </c>
      <c r="E139" s="5" t="s">
        <v>141</v>
      </c>
      <c r="F139" s="8">
        <v>1140</v>
      </c>
      <c r="G139" s="8">
        <v>182.5</v>
      </c>
      <c r="H139" s="49">
        <v>0</v>
      </c>
      <c r="J139" s="6"/>
    </row>
    <row r="140" spans="2:10" ht="102">
      <c r="B140" s="48">
        <v>4</v>
      </c>
      <c r="C140" s="10">
        <v>0</v>
      </c>
      <c r="D140" s="11">
        <v>1556</v>
      </c>
      <c r="E140" s="5" t="s">
        <v>142</v>
      </c>
      <c r="F140" s="8">
        <v>180</v>
      </c>
      <c r="G140" s="8">
        <v>131.969076</v>
      </c>
      <c r="H140" s="49">
        <v>84</v>
      </c>
      <c r="J140" s="6"/>
    </row>
    <row r="141" spans="2:10" ht="51">
      <c r="B141" s="48">
        <v>4</v>
      </c>
      <c r="C141" s="10">
        <v>0</v>
      </c>
      <c r="D141" s="11">
        <v>1559</v>
      </c>
      <c r="E141" s="5" t="s">
        <v>143</v>
      </c>
      <c r="F141" s="8">
        <v>1226</v>
      </c>
      <c r="G141" s="8">
        <v>556.704815</v>
      </c>
      <c r="H141" s="49">
        <v>251</v>
      </c>
      <c r="J141" s="6"/>
    </row>
    <row r="142" spans="1:36" s="25" customFormat="1" ht="49.5" customHeight="1">
      <c r="A142" s="39"/>
      <c r="B142" s="46">
        <v>5</v>
      </c>
      <c r="C142" s="14"/>
      <c r="D142" s="15"/>
      <c r="E142" s="12" t="s">
        <v>144</v>
      </c>
      <c r="F142" s="13">
        <f>SUM(F143:F148)</f>
        <v>2953</v>
      </c>
      <c r="G142" s="13">
        <f>SUM(G143:G148)</f>
        <v>2666.886032</v>
      </c>
      <c r="H142" s="47">
        <f>SUM(H143:H148)</f>
        <v>1882</v>
      </c>
      <c r="I142" s="39"/>
      <c r="J142" s="40"/>
      <c r="K142" s="41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</row>
    <row r="143" spans="2:10" ht="25.5">
      <c r="B143" s="48">
        <v>5</v>
      </c>
      <c r="C143" s="10">
        <v>0</v>
      </c>
      <c r="D143" s="11">
        <v>120</v>
      </c>
      <c r="E143" s="5" t="s">
        <v>26</v>
      </c>
      <c r="F143" s="8">
        <v>73</v>
      </c>
      <c r="G143" s="8">
        <v>63.731583</v>
      </c>
      <c r="H143" s="49">
        <v>37</v>
      </c>
      <c r="J143" s="6"/>
    </row>
    <row r="144" spans="2:10" ht="28.5" customHeight="1">
      <c r="B144" s="48">
        <v>5</v>
      </c>
      <c r="C144" s="10">
        <v>0</v>
      </c>
      <c r="D144" s="11">
        <v>330</v>
      </c>
      <c r="E144" s="5" t="s">
        <v>145</v>
      </c>
      <c r="F144" s="8">
        <v>2091</v>
      </c>
      <c r="G144" s="8">
        <v>1850.349904</v>
      </c>
      <c r="H144" s="49">
        <v>1440</v>
      </c>
      <c r="J144" s="6"/>
    </row>
    <row r="145" spans="2:10" ht="51">
      <c r="B145" s="48">
        <v>5</v>
      </c>
      <c r="C145" s="10">
        <v>0</v>
      </c>
      <c r="D145" s="11">
        <v>1505</v>
      </c>
      <c r="E145" s="5" t="s">
        <v>146</v>
      </c>
      <c r="F145" s="8">
        <v>160</v>
      </c>
      <c r="G145" s="8">
        <v>123.302201</v>
      </c>
      <c r="H145" s="49">
        <v>9</v>
      </c>
      <c r="J145" s="6"/>
    </row>
    <row r="146" spans="2:10" ht="76.5">
      <c r="B146" s="48">
        <v>5</v>
      </c>
      <c r="C146" s="10">
        <v>0</v>
      </c>
      <c r="D146" s="11">
        <v>1527</v>
      </c>
      <c r="E146" s="5" t="s">
        <v>147</v>
      </c>
      <c r="F146" s="8">
        <v>204</v>
      </c>
      <c r="G146" s="8">
        <v>204.502236</v>
      </c>
      <c r="H146" s="49">
        <v>76</v>
      </c>
      <c r="J146" s="6"/>
    </row>
    <row r="147" spans="2:10" ht="51">
      <c r="B147" s="48">
        <v>5</v>
      </c>
      <c r="C147" s="10">
        <v>0</v>
      </c>
      <c r="D147" s="11">
        <v>1564</v>
      </c>
      <c r="E147" s="5" t="s">
        <v>148</v>
      </c>
      <c r="F147" s="8">
        <v>225</v>
      </c>
      <c r="G147" s="8">
        <v>225</v>
      </c>
      <c r="H147" s="49">
        <v>120</v>
      </c>
      <c r="J147" s="4"/>
    </row>
    <row r="148" spans="2:10" ht="25.5">
      <c r="B148" s="48">
        <v>5</v>
      </c>
      <c r="C148" s="10">
        <v>0</v>
      </c>
      <c r="D148" s="11">
        <v>1573</v>
      </c>
      <c r="E148" s="5" t="s">
        <v>149</v>
      </c>
      <c r="F148" s="8">
        <v>200</v>
      </c>
      <c r="G148" s="8">
        <v>200.000108</v>
      </c>
      <c r="H148" s="49">
        <v>200</v>
      </c>
      <c r="J148" s="6"/>
    </row>
    <row r="149" spans="2:36" s="25" customFormat="1" ht="49.5" customHeight="1">
      <c r="B149" s="46">
        <v>6</v>
      </c>
      <c r="C149" s="14"/>
      <c r="D149" s="15"/>
      <c r="E149" s="12" t="s">
        <v>150</v>
      </c>
      <c r="F149" s="13">
        <f>SUM(F150:F157)</f>
        <v>4576</v>
      </c>
      <c r="G149" s="13">
        <f>SUM(G150:G157)</f>
        <v>3353.2792839999997</v>
      </c>
      <c r="H149" s="47">
        <f>SUM(H150:H157)</f>
        <v>2253</v>
      </c>
      <c r="I149" s="39"/>
      <c r="J149" s="40"/>
      <c r="K149" s="41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</row>
    <row r="150" spans="2:10" ht="25.5">
      <c r="B150" s="48">
        <v>6</v>
      </c>
      <c r="C150" s="10">
        <v>0</v>
      </c>
      <c r="D150" s="11">
        <v>320</v>
      </c>
      <c r="E150" s="5" t="s">
        <v>104</v>
      </c>
      <c r="F150" s="8">
        <v>1394</v>
      </c>
      <c r="G150" s="8">
        <v>1394.39851</v>
      </c>
      <c r="H150" s="49">
        <v>1322</v>
      </c>
      <c r="J150" s="6"/>
    </row>
    <row r="151" spans="2:10" ht="46.5">
      <c r="B151" s="48">
        <v>6</v>
      </c>
      <c r="C151" s="10">
        <v>0</v>
      </c>
      <c r="D151" s="11">
        <v>1116</v>
      </c>
      <c r="E151" s="42" t="s">
        <v>6</v>
      </c>
      <c r="F151" s="8">
        <v>356</v>
      </c>
      <c r="G151" s="8">
        <v>337</v>
      </c>
      <c r="H151" s="45">
        <v>42</v>
      </c>
      <c r="J151" s="6"/>
    </row>
    <row r="152" spans="2:10" ht="76.5">
      <c r="B152" s="48">
        <v>6</v>
      </c>
      <c r="C152" s="10">
        <v>0</v>
      </c>
      <c r="D152" s="11">
        <v>1566</v>
      </c>
      <c r="E152" s="5" t="s">
        <v>151</v>
      </c>
      <c r="F152" s="8">
        <v>205</v>
      </c>
      <c r="G152" s="8">
        <v>205.177909</v>
      </c>
      <c r="H152" s="49">
        <v>174</v>
      </c>
      <c r="J152" s="6"/>
    </row>
    <row r="153" spans="2:10" ht="25.5">
      <c r="B153" s="48">
        <v>6</v>
      </c>
      <c r="C153" s="10">
        <v>0</v>
      </c>
      <c r="D153" s="11">
        <v>1567</v>
      </c>
      <c r="E153" s="5" t="s">
        <v>152</v>
      </c>
      <c r="F153" s="8">
        <v>621</v>
      </c>
      <c r="G153" s="8">
        <v>506.2</v>
      </c>
      <c r="H153" s="49">
        <v>285</v>
      </c>
      <c r="J153" s="6"/>
    </row>
    <row r="154" spans="2:10" ht="76.5">
      <c r="B154" s="48">
        <v>6</v>
      </c>
      <c r="C154" s="10">
        <v>0</v>
      </c>
      <c r="D154" s="11">
        <v>1568</v>
      </c>
      <c r="E154" s="5" t="s">
        <v>153</v>
      </c>
      <c r="F154" s="8">
        <v>225</v>
      </c>
      <c r="G154" s="8">
        <v>214.170131</v>
      </c>
      <c r="H154" s="49">
        <v>142</v>
      </c>
      <c r="J154" s="6"/>
    </row>
    <row r="155" spans="2:10" ht="25.5">
      <c r="B155" s="48">
        <v>6</v>
      </c>
      <c r="C155" s="10">
        <v>0</v>
      </c>
      <c r="D155" s="11">
        <v>1569</v>
      </c>
      <c r="E155" s="5" t="s">
        <v>154</v>
      </c>
      <c r="F155" s="8">
        <v>100</v>
      </c>
      <c r="G155" s="8">
        <v>100</v>
      </c>
      <c r="H155" s="49">
        <v>100</v>
      </c>
      <c r="J155" s="6"/>
    </row>
    <row r="156" spans="2:10" ht="25.5">
      <c r="B156" s="48">
        <v>6</v>
      </c>
      <c r="C156" s="10">
        <v>0</v>
      </c>
      <c r="D156" s="11">
        <v>1570</v>
      </c>
      <c r="E156" s="5" t="s">
        <v>155</v>
      </c>
      <c r="F156" s="8">
        <v>1058</v>
      </c>
      <c r="G156" s="8">
        <v>37.8</v>
      </c>
      <c r="H156" s="49">
        <v>15</v>
      </c>
      <c r="J156" s="6"/>
    </row>
    <row r="157" spans="2:10" ht="51">
      <c r="B157" s="48">
        <v>6</v>
      </c>
      <c r="C157" s="10">
        <v>0</v>
      </c>
      <c r="D157" s="11">
        <v>1571</v>
      </c>
      <c r="E157" s="5" t="s">
        <v>156</v>
      </c>
      <c r="F157" s="8">
        <v>617</v>
      </c>
      <c r="G157" s="8">
        <v>558.532734</v>
      </c>
      <c r="H157" s="49">
        <v>173</v>
      </c>
      <c r="J157" s="6"/>
    </row>
    <row r="158" spans="2:36" s="25" customFormat="1" ht="49.5" customHeight="1">
      <c r="B158" s="46">
        <v>7</v>
      </c>
      <c r="C158" s="14"/>
      <c r="D158" s="15"/>
      <c r="E158" s="12" t="s">
        <v>157</v>
      </c>
      <c r="F158" s="13">
        <f>SUM(F159:F186)</f>
        <v>16089</v>
      </c>
      <c r="G158" s="13">
        <f>SUM(G159:G186)</f>
        <v>13199.198030399999</v>
      </c>
      <c r="H158" s="47">
        <f>SUM(H159:H186)</f>
        <v>6444</v>
      </c>
      <c r="I158" s="39"/>
      <c r="J158" s="40"/>
      <c r="K158" s="41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</row>
    <row r="159" spans="2:10" ht="25.5">
      <c r="B159" s="48">
        <v>7</v>
      </c>
      <c r="C159" s="10">
        <v>0</v>
      </c>
      <c r="D159" s="11">
        <v>302</v>
      </c>
      <c r="E159" s="5" t="s">
        <v>158</v>
      </c>
      <c r="F159" s="8">
        <v>110</v>
      </c>
      <c r="G159" s="8">
        <v>110</v>
      </c>
      <c r="H159" s="49"/>
      <c r="J159" s="6"/>
    </row>
    <row r="160" spans="2:10" ht="25.5">
      <c r="B160" s="48">
        <v>7</v>
      </c>
      <c r="C160" s="10">
        <v>0</v>
      </c>
      <c r="D160" s="11">
        <v>695</v>
      </c>
      <c r="E160" s="5" t="s">
        <v>159</v>
      </c>
      <c r="F160" s="8">
        <v>1828</v>
      </c>
      <c r="G160" s="8">
        <v>0</v>
      </c>
      <c r="H160" s="49"/>
      <c r="J160" s="6"/>
    </row>
    <row r="161" spans="2:10" ht="76.5" hidden="1">
      <c r="B161" s="48">
        <v>7</v>
      </c>
      <c r="C161" s="10">
        <v>0</v>
      </c>
      <c r="D161" s="11" t="s">
        <v>176</v>
      </c>
      <c r="E161" s="5" t="s">
        <v>160</v>
      </c>
      <c r="F161" s="8"/>
      <c r="G161" s="8">
        <v>0</v>
      </c>
      <c r="H161" s="49"/>
      <c r="J161" s="6"/>
    </row>
    <row r="162" spans="2:10" ht="51">
      <c r="B162" s="48">
        <v>7</v>
      </c>
      <c r="C162" s="10">
        <v>0</v>
      </c>
      <c r="D162" s="11">
        <v>1458</v>
      </c>
      <c r="E162" s="5" t="s">
        <v>161</v>
      </c>
      <c r="F162" s="8">
        <v>88</v>
      </c>
      <c r="G162" s="8">
        <v>88.538805</v>
      </c>
      <c r="H162" s="49"/>
      <c r="J162" s="6"/>
    </row>
    <row r="163" spans="2:10" ht="51">
      <c r="B163" s="48">
        <v>7</v>
      </c>
      <c r="C163" s="10">
        <v>0</v>
      </c>
      <c r="D163" s="11">
        <v>1459</v>
      </c>
      <c r="E163" s="5" t="s">
        <v>162</v>
      </c>
      <c r="F163" s="8">
        <v>77</v>
      </c>
      <c r="G163" s="8">
        <v>75.268799</v>
      </c>
      <c r="H163" s="49"/>
      <c r="J163" s="6"/>
    </row>
    <row r="164" spans="2:10" ht="55.5" customHeight="1">
      <c r="B164" s="48">
        <v>7</v>
      </c>
      <c r="C164" s="10">
        <v>0</v>
      </c>
      <c r="D164" s="11">
        <v>1500</v>
      </c>
      <c r="E164" s="5" t="s">
        <v>163</v>
      </c>
      <c r="F164" s="8">
        <v>5207</v>
      </c>
      <c r="G164" s="8">
        <v>5174.5949996</v>
      </c>
      <c r="H164" s="49">
        <v>4140</v>
      </c>
      <c r="J164" s="6"/>
    </row>
    <row r="165" spans="2:10" ht="25.5" customHeight="1" hidden="1">
      <c r="B165" s="48">
        <v>7</v>
      </c>
      <c r="C165" s="10">
        <v>0</v>
      </c>
      <c r="D165" s="11" t="s">
        <v>176</v>
      </c>
      <c r="E165" s="5" t="s">
        <v>7</v>
      </c>
      <c r="F165" s="8"/>
      <c r="G165" s="8">
        <v>0</v>
      </c>
      <c r="H165" s="49"/>
      <c r="J165" s="6"/>
    </row>
    <row r="166" spans="2:10" ht="55.5" customHeight="1" hidden="1">
      <c r="B166" s="48">
        <v>7</v>
      </c>
      <c r="C166" s="10">
        <v>0</v>
      </c>
      <c r="D166" s="11" t="s">
        <v>176</v>
      </c>
      <c r="E166" s="5" t="s">
        <v>8</v>
      </c>
      <c r="F166" s="8"/>
      <c r="G166" s="8">
        <v>0</v>
      </c>
      <c r="H166" s="49"/>
      <c r="J166" s="6"/>
    </row>
    <row r="167" spans="2:10" ht="55.5" customHeight="1" hidden="1">
      <c r="B167" s="48">
        <v>7</v>
      </c>
      <c r="C167" s="10">
        <v>0</v>
      </c>
      <c r="D167" s="11" t="s">
        <v>176</v>
      </c>
      <c r="E167" s="5" t="s">
        <v>9</v>
      </c>
      <c r="F167" s="8"/>
      <c r="G167" s="8">
        <v>0</v>
      </c>
      <c r="H167" s="49"/>
      <c r="J167" s="6"/>
    </row>
    <row r="168" spans="2:10" ht="55.5" customHeight="1" hidden="1">
      <c r="B168" s="48">
        <v>7</v>
      </c>
      <c r="C168" s="10">
        <v>0</v>
      </c>
      <c r="D168" s="11" t="s">
        <v>176</v>
      </c>
      <c r="E168" s="5" t="s">
        <v>10</v>
      </c>
      <c r="F168" s="8"/>
      <c r="G168" s="8">
        <v>0</v>
      </c>
      <c r="H168" s="49"/>
      <c r="J168" s="6"/>
    </row>
    <row r="169" spans="2:10" ht="55.5" customHeight="1" hidden="1">
      <c r="B169" s="48">
        <v>7</v>
      </c>
      <c r="C169" s="10">
        <v>0</v>
      </c>
      <c r="D169" s="11" t="s">
        <v>176</v>
      </c>
      <c r="E169" s="5" t="s">
        <v>11</v>
      </c>
      <c r="F169" s="8"/>
      <c r="G169" s="8">
        <v>0</v>
      </c>
      <c r="H169" s="49"/>
      <c r="J169" s="6"/>
    </row>
    <row r="170" spans="2:10" ht="55.5" customHeight="1" hidden="1">
      <c r="B170" s="48">
        <v>7</v>
      </c>
      <c r="C170" s="10">
        <v>0</v>
      </c>
      <c r="D170" s="11" t="s">
        <v>176</v>
      </c>
      <c r="E170" s="5" t="s">
        <v>12</v>
      </c>
      <c r="F170" s="8"/>
      <c r="G170" s="8">
        <v>0</v>
      </c>
      <c r="H170" s="49"/>
      <c r="J170" s="6"/>
    </row>
    <row r="171" spans="2:10" ht="55.5" customHeight="1" hidden="1">
      <c r="B171" s="48">
        <v>7</v>
      </c>
      <c r="C171" s="10">
        <v>0</v>
      </c>
      <c r="D171" s="11" t="s">
        <v>176</v>
      </c>
      <c r="E171" s="5" t="s">
        <v>13</v>
      </c>
      <c r="F171" s="8"/>
      <c r="G171" s="8">
        <v>0</v>
      </c>
      <c r="H171" s="49"/>
      <c r="J171" s="6"/>
    </row>
    <row r="172" spans="2:10" ht="25.5">
      <c r="B172" s="48">
        <v>7</v>
      </c>
      <c r="C172" s="10">
        <v>0</v>
      </c>
      <c r="D172" s="11">
        <v>1603</v>
      </c>
      <c r="E172" s="7" t="s">
        <v>164</v>
      </c>
      <c r="F172" s="8">
        <v>80</v>
      </c>
      <c r="G172" s="8">
        <v>22.44</v>
      </c>
      <c r="H172" s="49">
        <v>3</v>
      </c>
      <c r="J172" s="6"/>
    </row>
    <row r="173" spans="2:10" ht="25.5">
      <c r="B173" s="48">
        <v>7</v>
      </c>
      <c r="C173" s="10">
        <v>0</v>
      </c>
      <c r="D173" s="11">
        <v>1605</v>
      </c>
      <c r="E173" s="7" t="s">
        <v>165</v>
      </c>
      <c r="F173" s="8">
        <v>532</v>
      </c>
      <c r="G173" s="8">
        <v>0</v>
      </c>
      <c r="H173" s="49"/>
      <c r="J173" s="6"/>
    </row>
    <row r="174" spans="2:10" ht="25.5">
      <c r="B174" s="48">
        <v>7</v>
      </c>
      <c r="C174" s="10">
        <v>0</v>
      </c>
      <c r="D174" s="11">
        <v>1606</v>
      </c>
      <c r="E174" s="7" t="s">
        <v>166</v>
      </c>
      <c r="F174" s="8">
        <v>160</v>
      </c>
      <c r="G174" s="8">
        <v>159.999999</v>
      </c>
      <c r="H174" s="49"/>
      <c r="J174" s="6"/>
    </row>
    <row r="175" spans="2:10" ht="25.5">
      <c r="B175" s="48">
        <v>7</v>
      </c>
      <c r="C175" s="10">
        <v>0</v>
      </c>
      <c r="D175" s="11">
        <v>1607</v>
      </c>
      <c r="E175" s="7" t="s">
        <v>167</v>
      </c>
      <c r="F175" s="8">
        <v>2200</v>
      </c>
      <c r="G175" s="8">
        <v>2197.606143</v>
      </c>
      <c r="H175" s="49">
        <v>243</v>
      </c>
      <c r="J175" s="6"/>
    </row>
    <row r="176" spans="2:10" ht="25.5">
      <c r="B176" s="48">
        <v>7</v>
      </c>
      <c r="C176" s="10">
        <v>0</v>
      </c>
      <c r="D176" s="11">
        <v>1611</v>
      </c>
      <c r="E176" s="7" t="s">
        <v>168</v>
      </c>
      <c r="F176" s="8">
        <v>85</v>
      </c>
      <c r="G176" s="8">
        <v>76.9</v>
      </c>
      <c r="H176" s="49">
        <v>8</v>
      </c>
      <c r="J176" s="6"/>
    </row>
    <row r="177" spans="2:10" ht="25.5">
      <c r="B177" s="48">
        <v>7</v>
      </c>
      <c r="C177" s="10">
        <v>0</v>
      </c>
      <c r="D177" s="11">
        <v>1612</v>
      </c>
      <c r="E177" s="7" t="s">
        <v>169</v>
      </c>
      <c r="F177" s="8">
        <v>428</v>
      </c>
      <c r="G177" s="8">
        <v>0</v>
      </c>
      <c r="H177" s="49"/>
      <c r="J177" s="6"/>
    </row>
    <row r="178" spans="2:10" ht="51">
      <c r="B178" s="48">
        <v>7</v>
      </c>
      <c r="C178" s="10">
        <v>0</v>
      </c>
      <c r="D178" s="11">
        <v>1618</v>
      </c>
      <c r="E178" s="5" t="s">
        <v>14</v>
      </c>
      <c r="F178" s="8">
        <v>167</v>
      </c>
      <c r="G178" s="8">
        <v>167.036</v>
      </c>
      <c r="H178" s="49">
        <v>110</v>
      </c>
      <c r="J178" s="6"/>
    </row>
    <row r="179" spans="2:10" ht="51">
      <c r="B179" s="48">
        <v>7</v>
      </c>
      <c r="C179" s="10">
        <v>0</v>
      </c>
      <c r="D179" s="11">
        <v>1619</v>
      </c>
      <c r="E179" s="5" t="s">
        <v>15</v>
      </c>
      <c r="F179" s="8">
        <v>1915</v>
      </c>
      <c r="G179" s="8">
        <v>1914.8245656</v>
      </c>
      <c r="H179" s="49">
        <v>720</v>
      </c>
      <c r="J179" s="6"/>
    </row>
    <row r="180" spans="2:10" ht="51">
      <c r="B180" s="48">
        <v>7</v>
      </c>
      <c r="C180" s="10">
        <v>0</v>
      </c>
      <c r="D180" s="11">
        <v>1620</v>
      </c>
      <c r="E180" s="5" t="s">
        <v>16</v>
      </c>
      <c r="F180" s="8">
        <v>417</v>
      </c>
      <c r="G180" s="8">
        <v>417.292718</v>
      </c>
      <c r="H180" s="49">
        <v>161</v>
      </c>
      <c r="J180" s="6"/>
    </row>
    <row r="181" spans="2:10" ht="51">
      <c r="B181" s="48">
        <v>7</v>
      </c>
      <c r="C181" s="10">
        <v>0</v>
      </c>
      <c r="D181" s="11">
        <v>1623</v>
      </c>
      <c r="E181" s="5" t="s">
        <v>17</v>
      </c>
      <c r="F181" s="8">
        <v>146</v>
      </c>
      <c r="G181" s="8">
        <v>146.004086</v>
      </c>
      <c r="H181" s="49">
        <v>56</v>
      </c>
      <c r="J181" s="6"/>
    </row>
    <row r="182" spans="2:10" ht="51">
      <c r="B182" s="48">
        <v>7</v>
      </c>
      <c r="C182" s="10">
        <v>0</v>
      </c>
      <c r="D182" s="11">
        <v>1624</v>
      </c>
      <c r="E182" s="5" t="s">
        <v>18</v>
      </c>
      <c r="F182" s="8">
        <v>104</v>
      </c>
      <c r="G182" s="8">
        <v>103.95044539999999</v>
      </c>
      <c r="H182" s="49">
        <v>39</v>
      </c>
      <c r="J182" s="6"/>
    </row>
    <row r="183" spans="2:10" ht="51">
      <c r="B183" s="48">
        <v>7</v>
      </c>
      <c r="C183" s="10">
        <v>0</v>
      </c>
      <c r="D183" s="11">
        <v>1625</v>
      </c>
      <c r="E183" s="5" t="s">
        <v>19</v>
      </c>
      <c r="F183" s="8">
        <v>626</v>
      </c>
      <c r="G183" s="8">
        <v>625.7317974</v>
      </c>
      <c r="H183" s="49">
        <v>240</v>
      </c>
      <c r="J183" s="6"/>
    </row>
    <row r="184" spans="2:10" ht="51">
      <c r="B184" s="48">
        <v>7</v>
      </c>
      <c r="C184" s="10">
        <v>0</v>
      </c>
      <c r="D184" s="11">
        <v>1626</v>
      </c>
      <c r="E184" s="5" t="s">
        <v>20</v>
      </c>
      <c r="F184" s="8">
        <v>626</v>
      </c>
      <c r="G184" s="8">
        <v>625.731799</v>
      </c>
      <c r="H184" s="49">
        <v>240</v>
      </c>
      <c r="J184" s="6"/>
    </row>
    <row r="185" spans="2:10" ht="51">
      <c r="B185" s="48">
        <v>7</v>
      </c>
      <c r="C185" s="10">
        <v>0</v>
      </c>
      <c r="D185" s="11">
        <v>1627</v>
      </c>
      <c r="E185" s="5" t="s">
        <v>21</v>
      </c>
      <c r="F185" s="8">
        <v>521</v>
      </c>
      <c r="G185" s="8">
        <v>521.236343</v>
      </c>
      <c r="H185" s="49">
        <v>195</v>
      </c>
      <c r="J185" s="6"/>
    </row>
    <row r="186" spans="2:10" ht="51">
      <c r="B186" s="48">
        <v>7</v>
      </c>
      <c r="C186" s="10">
        <v>0</v>
      </c>
      <c r="D186" s="11">
        <v>1628</v>
      </c>
      <c r="E186" s="5" t="s">
        <v>22</v>
      </c>
      <c r="F186" s="8">
        <v>772</v>
      </c>
      <c r="G186" s="8">
        <v>772.0415304</v>
      </c>
      <c r="H186" s="49">
        <v>289</v>
      </c>
      <c r="J186" s="6"/>
    </row>
    <row r="187" spans="2:36" s="25" customFormat="1" ht="49.5" customHeight="1" thickBot="1">
      <c r="B187" s="71" t="s">
        <v>178</v>
      </c>
      <c r="C187" s="72"/>
      <c r="D187" s="72"/>
      <c r="E187" s="73"/>
      <c r="F187" s="50">
        <f>SUM(F158+F149+F142+F129+F97+F34+F9)</f>
        <v>77624</v>
      </c>
      <c r="G187" s="50">
        <f>SUM(G158+G149+G142+G129+G97+G34+G9)</f>
        <v>62647.23343115</v>
      </c>
      <c r="H187" s="51">
        <f>SUM(H158+H149+H142+H129+H97+H34+H9)</f>
        <v>24761</v>
      </c>
      <c r="I187" s="39"/>
      <c r="J187" s="40"/>
      <c r="K187" s="41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</row>
    <row r="189" spans="2:5" ht="27.75">
      <c r="B189" s="74" t="s">
        <v>185</v>
      </c>
      <c r="C189" s="74"/>
      <c r="D189" s="74"/>
      <c r="E189" s="74"/>
    </row>
    <row r="190" spans="2:5" ht="27.75">
      <c r="B190" s="74" t="s">
        <v>194</v>
      </c>
      <c r="C190" s="74"/>
      <c r="D190" s="74"/>
      <c r="E190" s="74"/>
    </row>
    <row r="191" spans="2:5" ht="27.75">
      <c r="B191" s="64"/>
      <c r="C191" s="64"/>
      <c r="D191" s="64"/>
      <c r="E191" s="64"/>
    </row>
    <row r="198" spans="2:8" ht="26.25">
      <c r="B198" s="65" t="s">
        <v>186</v>
      </c>
      <c r="C198" s="66"/>
      <c r="D198" s="66"/>
      <c r="E198" s="34" t="s">
        <v>187</v>
      </c>
      <c r="F198" s="65" t="s">
        <v>189</v>
      </c>
      <c r="G198" s="67"/>
      <c r="H198" s="67"/>
    </row>
    <row r="199" spans="2:8" ht="26.25">
      <c r="B199" s="65" t="s">
        <v>191</v>
      </c>
      <c r="C199" s="66"/>
      <c r="D199" s="66"/>
      <c r="E199" s="34" t="s">
        <v>188</v>
      </c>
      <c r="F199" s="65" t="s">
        <v>190</v>
      </c>
      <c r="G199" s="67"/>
      <c r="H199" s="67"/>
    </row>
    <row r="203" spans="2:3" ht="25.5">
      <c r="B203" s="68" t="s">
        <v>192</v>
      </c>
      <c r="C203" s="69" t="s">
        <v>193</v>
      </c>
    </row>
  </sheetData>
  <sheetProtection/>
  <mergeCells count="9">
    <mergeCell ref="B187:E187"/>
    <mergeCell ref="B189:E189"/>
    <mergeCell ref="B190:E190"/>
    <mergeCell ref="B7:E7"/>
    <mergeCell ref="B5:H5"/>
    <mergeCell ref="B1:H1"/>
    <mergeCell ref="B2:H2"/>
    <mergeCell ref="B3:H3"/>
    <mergeCell ref="B4:H4"/>
  </mergeCells>
  <printOptions horizontalCentered="1" verticalCentered="1"/>
  <pageMargins left="0.5905511811023623" right="0.3937007874015748" top="0.3937007874015748" bottom="0.3937007874015748" header="0" footer="0.11811023622047245"/>
  <pageSetup horizontalDpi="120" verticalDpi="120" orientation="landscape" paperSize="5" scale="4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 Valle del Cauca - C.V.C.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diego-fernando.tamayo</dc:creator>
  <cp:keywords/>
  <dc:description/>
  <cp:lastModifiedBy>maribel.arango</cp:lastModifiedBy>
  <cp:lastPrinted>2009-01-28T22:57:55Z</cp:lastPrinted>
  <dcterms:created xsi:type="dcterms:W3CDTF">2009-01-26T15:36:50Z</dcterms:created>
  <dcterms:modified xsi:type="dcterms:W3CDTF">2018-03-20T12:36:01Z</dcterms:modified>
  <cp:category/>
  <cp:version/>
  <cp:contentType/>
  <cp:contentStatus/>
</cp:coreProperties>
</file>