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TR Jean Farley Sabi\RUA MANUFACTURERO\Indicadores RUA\2017\Emisiones\"/>
    </mc:Choice>
  </mc:AlternateContent>
  <bookViews>
    <workbookView xWindow="0" yWindow="0" windowWidth="24000" windowHeight="9135"/>
  </bookViews>
  <sheets>
    <sheet name="CVCResultadoCIIU (12)" sheetId="2" r:id="rId1"/>
  </sheets>
  <calcPr calcId="152511"/>
</workbook>
</file>

<file path=xl/calcChain.xml><?xml version="1.0" encoding="utf-8"?>
<calcChain xmlns="http://schemas.openxmlformats.org/spreadsheetml/2006/main">
  <c r="P12" i="2" l="1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11" i="2"/>
  <c r="E53" i="2"/>
  <c r="F53" i="2"/>
  <c r="G53" i="2"/>
  <c r="H53" i="2"/>
  <c r="I53" i="2"/>
  <c r="J53" i="2"/>
  <c r="K53" i="2"/>
  <c r="L53" i="2"/>
  <c r="M53" i="2"/>
  <c r="N53" i="2"/>
  <c r="O53" i="2"/>
  <c r="D53" i="2"/>
  <c r="P53" i="2" l="1"/>
</calcChain>
</file>

<file path=xl/sharedStrings.xml><?xml version="1.0" encoding="utf-8"?>
<sst xmlns="http://schemas.openxmlformats.org/spreadsheetml/2006/main" count="75" uniqueCount="64">
  <si>
    <t>REGISTRO ÚNICO AMBIENTAL – RUA - PARA EL SECTOR MANUFACTURERO</t>
  </si>
  <si>
    <t>CARGA EMITIDA A LA ATMOSFERA POR CONTAMINANTE Y ACTIVIDAD ECONOMICA</t>
  </si>
  <si>
    <t>(Sólo con mediciones reportadas en fuentes fijas, excepto almacenamientos de combustible)</t>
  </si>
  <si>
    <t>Periodo de Balance 01/01/2017 - 31/12/2017</t>
  </si>
  <si>
    <t>ACTIVIDAD ECONOMICA CIIU 4AC</t>
  </si>
  <si>
    <t>1,2,3,4,6,7,8 Heptaclorodibenzodioxina (HpCDD)</t>
  </si>
  <si>
    <t>Cadmio (Cd)</t>
  </si>
  <si>
    <t>Cloro molecular (Cl2)</t>
  </si>
  <si>
    <t>Cobre (Cu)</t>
  </si>
  <si>
    <t>Comp Gaseosos de Cloro Inorganico (HCl)</t>
  </si>
  <si>
    <t>Compuestos orgánicos volátiles (COV)</t>
  </si>
  <si>
    <t>Dióxido de Azufre (SO2)</t>
  </si>
  <si>
    <t>Hidrocarburos Totales (HCT)</t>
  </si>
  <si>
    <t>Material Particulado (PST)</t>
  </si>
  <si>
    <t>Neblina Ácida o Trióxido de Azufre expresados como H2SO4</t>
  </si>
  <si>
    <t>Oxidos de Nitrógeno (NOx)</t>
  </si>
  <si>
    <t xml:space="preserve">Plomo (Pb) </t>
  </si>
  <si>
    <t>TOTAL</t>
  </si>
  <si>
    <t>Código</t>
  </si>
  <si>
    <t>Descripción</t>
  </si>
  <si>
    <t>Kg</t>
  </si>
  <si>
    <t>Procesamiento y conservación de carne y productos cárnicos</t>
  </si>
  <si>
    <t>Procesamiento y conservación de frutas, legumbres, hortalizas y tubérculos</t>
  </si>
  <si>
    <t>Elaboración de aceites y grasas de origen vegetal y animal</t>
  </si>
  <si>
    <t>Elaboración de productos lácteos</t>
  </si>
  <si>
    <t>Elaboración de productos de molinería</t>
  </si>
  <si>
    <t>Descafeinado, tostión y molienda del café</t>
  </si>
  <si>
    <t>Elaboración y refinación de azúcar</t>
  </si>
  <si>
    <t>Elaboración de panela</t>
  </si>
  <si>
    <t>Elaboración de productos de panadería</t>
  </si>
  <si>
    <t>Elaboración de cacao, chocolate y productos de confitería</t>
  </si>
  <si>
    <t>Elaboración de otros productos alimenticios n.c.p.</t>
  </si>
  <si>
    <t>Elaboración de alimentos preparados para animales</t>
  </si>
  <si>
    <t>Producción de malta, elaboración de cervezas y otras bebidas malteadas</t>
  </si>
  <si>
    <t>Fabricación de otros artículos textiles n.c.p.</t>
  </si>
  <si>
    <t>Confección de prendas de vestir, excepto prendas de piel</t>
  </si>
  <si>
    <t>Aserrado, acepillado e impregnación de la madera</t>
  </si>
  <si>
    <t>Fabricación de otros productos de madera; fabricación de artículos de corcho, cestería y espartería</t>
  </si>
  <si>
    <t>Fabricación de pulpas (pastas) celulósicas; papel y cartón</t>
  </si>
  <si>
    <t>Fabricación de otros artículos de papel y cartón</t>
  </si>
  <si>
    <t>Actividades de impresión</t>
  </si>
  <si>
    <t>Fabricación de sustancias y productos químicos básicos</t>
  </si>
  <si>
    <t>Fabricación de pinturas, barnices y revestimientos similares, tintas para impresión y masillas</t>
  </si>
  <si>
    <t>Fabricación de jabones y detergentes, preparados para limpiar y pulir; perfumes y preparados de tocador</t>
  </si>
  <si>
    <t>Fabricación de otros productos químicos n.c.p.</t>
  </si>
  <si>
    <t>Fabricación de productos farmacéuticos, sustancias químicas medicinales y productos botánicos de uso farmacéutico</t>
  </si>
  <si>
    <t>Fabricación de artículos de plástico n.c.p.</t>
  </si>
  <si>
    <t>Fabricación de vidrio y productos de vidrio</t>
  </si>
  <si>
    <t>Fabricación de cemento, cal y yeso</t>
  </si>
  <si>
    <t>Fabricación de artículos de hormigón, cemento y yeso</t>
  </si>
  <si>
    <t>Fabricación de otros productos minerales no metálicos n.c.p.</t>
  </si>
  <si>
    <t>Industrias básicas de hierro y de acero</t>
  </si>
  <si>
    <t>Industrias básicas de otros metales no ferrosos</t>
  </si>
  <si>
    <t>Fundición de hierro y de acero</t>
  </si>
  <si>
    <t>Fundición de metales no ferrosos</t>
  </si>
  <si>
    <t>Fabricación de otros productos elaborados de metal n.c.p.</t>
  </si>
  <si>
    <t>Fabricación de pilas, baterías y acumuladores eléctricos</t>
  </si>
  <si>
    <t>Fabricación de equipos eléctricos de iluminación</t>
  </si>
  <si>
    <t>Fabricación de otros tipos de equipo eléctrico n.c.p.</t>
  </si>
  <si>
    <t>Fabricación de partes, piezas (autopartes) y accesorios (lujos) para vehículos automotores</t>
  </si>
  <si>
    <t>Fabricación de motocicletas</t>
  </si>
  <si>
    <t>Fabricación de muebles</t>
  </si>
  <si>
    <t>Otras industrias manufactureras n.c.p.</t>
  </si>
  <si>
    <t>TOTAL
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</si>
</sst>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0" borderId="0" xfId="0" applyFont="1"/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9" fillId="0" borderId="0" xfId="0" applyFont="1" applyAlignment="1">
      <alignment vertical="top" wrapText="1"/>
    </xf>
    <xf numFmtId="0" fontId="19" fillId="33" borderId="13" xfId="0" applyFont="1" applyFill="1" applyBorder="1" applyAlignment="1">
      <alignment vertical="top" wrapText="1"/>
    </xf>
    <xf numFmtId="0" fontId="19" fillId="33" borderId="14" xfId="0" applyFont="1" applyFill="1" applyBorder="1" applyAlignment="1">
      <alignment vertical="top" wrapText="1"/>
    </xf>
    <xf numFmtId="0" fontId="19" fillId="33" borderId="13" xfId="0" applyFont="1" applyFill="1" applyBorder="1" applyAlignment="1">
      <alignment horizontal="center" vertical="top" wrapText="1"/>
    </xf>
    <xf numFmtId="0" fontId="19" fillId="33" borderId="14" xfId="0" applyFont="1" applyFill="1" applyBorder="1" applyAlignment="1">
      <alignment horizontal="center" vertical="top" wrapText="1"/>
    </xf>
    <xf numFmtId="0" fontId="18" fillId="33" borderId="13" xfId="0" applyFont="1" applyFill="1" applyBorder="1"/>
    <xf numFmtId="0" fontId="18" fillId="33" borderId="14" xfId="0" applyFont="1" applyFill="1" applyBorder="1"/>
    <xf numFmtId="0" fontId="19" fillId="33" borderId="15" xfId="0" applyFont="1" applyFill="1" applyBorder="1" applyAlignment="1">
      <alignment horizontal="center" vertical="top" wrapText="1"/>
    </xf>
    <xf numFmtId="0" fontId="19" fillId="33" borderId="16" xfId="0" applyFont="1" applyFill="1" applyBorder="1" applyAlignment="1">
      <alignment horizontal="center" vertical="top" wrapText="1"/>
    </xf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24" xfId="0" applyFont="1" applyFill="1" applyBorder="1" applyAlignment="1">
      <alignment horizontal="center" vertical="center" wrapText="1"/>
    </xf>
    <xf numFmtId="0" fontId="19" fillId="33" borderId="25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326571</xdr:colOff>
      <xdr:row>1</xdr:row>
      <xdr:rowOff>136071</xdr:rowOff>
    </xdr:from>
    <xdr:to>
      <xdr:col>3</xdr:col>
      <xdr:colOff>1936095</xdr:colOff>
      <xdr:row>5</xdr:row>
      <xdr:rowOff>164547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490857" y="326571"/>
          <a:ext cx="1609524" cy="790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3"/>
  <sheetViews>
    <sheetView showGridLines="0" tabSelected="1" zoomScale="70" zoomScaleNormal="70" workbookViewId="0">
      <selection activeCell="E5" sqref="E5"/>
    </sheetView>
  </sheetViews>
  <sheetFormatPr baseColWidth="10" defaultRowHeight="14.25" x14ac:dyDescent="0.2"/>
  <cols>
    <col min="1" max="1" width="11.42578125" style="1"/>
    <col min="2" max="2" width="9.5703125" style="1" bestFit="1" customWidth="1"/>
    <col min="3" max="3" width="101.42578125" style="1" customWidth="1"/>
    <col min="4" max="4" width="48.42578125" style="1" customWidth="1"/>
    <col min="5" max="5" width="14.42578125" style="1" customWidth="1"/>
    <col min="6" max="6" width="22.7109375" style="1" customWidth="1"/>
    <col min="7" max="7" width="12.140625" style="1" customWidth="1"/>
    <col min="8" max="8" width="47.5703125" style="1" customWidth="1"/>
    <col min="9" max="9" width="41.42578125" style="1" customWidth="1"/>
    <col min="10" max="10" width="27.5703125" style="1" customWidth="1"/>
    <col min="11" max="11" width="32.140625" style="1" customWidth="1"/>
    <col min="12" max="12" width="29.28515625" style="1" customWidth="1"/>
    <col min="13" max="13" width="68.140625" style="1" customWidth="1"/>
    <col min="14" max="14" width="30.28515625" style="1" customWidth="1"/>
    <col min="15" max="15" width="13" style="1" customWidth="1"/>
    <col min="16" max="16" width="18.5703125" style="1" customWidth="1"/>
    <col min="17" max="16384" width="11.42578125" style="1"/>
  </cols>
  <sheetData>
    <row r="1" spans="2:16" ht="15" thickBot="1" x14ac:dyDescent="0.25"/>
    <row r="2" spans="2:16" ht="15" customHeight="1" x14ac:dyDescent="0.2">
      <c r="B2" s="2" t="s">
        <v>0</v>
      </c>
      <c r="C2" s="3"/>
      <c r="D2" s="4"/>
    </row>
    <row r="3" spans="2:16" ht="15" customHeight="1" x14ac:dyDescent="0.2">
      <c r="B3" s="5"/>
      <c r="C3" s="6"/>
      <c r="D3" s="4"/>
    </row>
    <row r="4" spans="2:16" ht="15" customHeight="1" x14ac:dyDescent="0.2">
      <c r="B4" s="7" t="s">
        <v>1</v>
      </c>
      <c r="C4" s="8"/>
      <c r="D4" s="4"/>
    </row>
    <row r="5" spans="2:16" ht="15" customHeight="1" x14ac:dyDescent="0.2">
      <c r="B5" s="7" t="s">
        <v>2</v>
      </c>
      <c r="C5" s="8"/>
      <c r="D5" s="4"/>
    </row>
    <row r="6" spans="2:16" x14ac:dyDescent="0.2">
      <c r="B6" s="9"/>
      <c r="C6" s="10"/>
    </row>
    <row r="7" spans="2:16" ht="15" customHeight="1" thickBot="1" x14ac:dyDescent="0.25">
      <c r="B7" s="11" t="s">
        <v>3</v>
      </c>
      <c r="C7" s="12"/>
      <c r="D7" s="4"/>
    </row>
    <row r="8" spans="2:16" ht="15.75" thickBot="1" x14ac:dyDescent="0.25">
      <c r="B8" s="4"/>
      <c r="C8" s="4"/>
      <c r="D8" s="4"/>
    </row>
    <row r="9" spans="2:16" s="15" customFormat="1" ht="30.75" thickBot="1" x14ac:dyDescent="0.3">
      <c r="B9" s="16" t="s">
        <v>4</v>
      </c>
      <c r="C9" s="16"/>
      <c r="D9" s="17" t="s">
        <v>5</v>
      </c>
      <c r="E9" s="17" t="s">
        <v>6</v>
      </c>
      <c r="F9" s="17" t="s">
        <v>7</v>
      </c>
      <c r="G9" s="17" t="s">
        <v>8</v>
      </c>
      <c r="H9" s="17" t="s">
        <v>9</v>
      </c>
      <c r="I9" s="17" t="s">
        <v>10</v>
      </c>
      <c r="J9" s="17" t="s">
        <v>11</v>
      </c>
      <c r="K9" s="17" t="s">
        <v>12</v>
      </c>
      <c r="L9" s="17" t="s">
        <v>13</v>
      </c>
      <c r="M9" s="17" t="s">
        <v>14</v>
      </c>
      <c r="N9" s="17" t="s">
        <v>15</v>
      </c>
      <c r="O9" s="17" t="s">
        <v>16</v>
      </c>
      <c r="P9" s="18" t="s">
        <v>63</v>
      </c>
    </row>
    <row r="10" spans="2:16" s="15" customFormat="1" ht="15.75" thickBot="1" x14ac:dyDescent="0.3">
      <c r="B10" s="17" t="s">
        <v>18</v>
      </c>
      <c r="C10" s="17" t="s">
        <v>19</v>
      </c>
      <c r="D10" s="17" t="s">
        <v>20</v>
      </c>
      <c r="E10" s="17" t="s">
        <v>20</v>
      </c>
      <c r="F10" s="17" t="s">
        <v>20</v>
      </c>
      <c r="G10" s="17" t="s">
        <v>20</v>
      </c>
      <c r="H10" s="17" t="s">
        <v>20</v>
      </c>
      <c r="I10" s="17" t="s">
        <v>20</v>
      </c>
      <c r="J10" s="17" t="s">
        <v>20</v>
      </c>
      <c r="K10" s="17" t="s">
        <v>20</v>
      </c>
      <c r="L10" s="17" t="s">
        <v>20</v>
      </c>
      <c r="M10" s="17" t="s">
        <v>20</v>
      </c>
      <c r="N10" s="17" t="s">
        <v>20</v>
      </c>
      <c r="O10" s="17" t="s">
        <v>20</v>
      </c>
      <c r="P10" s="19"/>
    </row>
    <row r="11" spans="2:16" ht="15" x14ac:dyDescent="0.2">
      <c r="B11" s="20">
        <v>1011</v>
      </c>
      <c r="C11" s="23" t="s">
        <v>21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174.4853</v>
      </c>
      <c r="K11" s="23">
        <v>0</v>
      </c>
      <c r="L11" s="23">
        <v>8724.4087999999992</v>
      </c>
      <c r="M11" s="23">
        <v>0</v>
      </c>
      <c r="N11" s="23">
        <v>5002.9004999999997</v>
      </c>
      <c r="O11" s="23">
        <v>0</v>
      </c>
      <c r="P11" s="24">
        <f>SUM(D11:O11)</f>
        <v>13901.794599999999</v>
      </c>
    </row>
    <row r="12" spans="2:16" ht="15" x14ac:dyDescent="0.2">
      <c r="B12" s="21">
        <v>1020</v>
      </c>
      <c r="C12" s="25" t="s">
        <v>22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905.65129999999999</v>
      </c>
      <c r="O12" s="25">
        <v>0</v>
      </c>
      <c r="P12" s="24">
        <f>SUM(D12:O12)</f>
        <v>905.65129999999999</v>
      </c>
    </row>
    <row r="13" spans="2:16" ht="15" x14ac:dyDescent="0.2">
      <c r="B13" s="21">
        <v>1030</v>
      </c>
      <c r="C13" s="25" t="s">
        <v>23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92693.631800000003</v>
      </c>
      <c r="K13" s="25">
        <v>0</v>
      </c>
      <c r="L13" s="25">
        <v>750.66269999999997</v>
      </c>
      <c r="M13" s="25">
        <v>0</v>
      </c>
      <c r="N13" s="25">
        <v>49222.054199999999</v>
      </c>
      <c r="O13" s="25">
        <v>0</v>
      </c>
      <c r="P13" s="24">
        <f>SUM(D13:O13)</f>
        <v>142666.3487</v>
      </c>
    </row>
    <row r="14" spans="2:16" ht="15" x14ac:dyDescent="0.2">
      <c r="B14" s="21">
        <v>1040</v>
      </c>
      <c r="C14" s="25" t="s">
        <v>24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1537.9182000000001</v>
      </c>
      <c r="K14" s="25">
        <v>0</v>
      </c>
      <c r="L14" s="25">
        <v>161.34299999999999</v>
      </c>
      <c r="M14" s="25">
        <v>0</v>
      </c>
      <c r="N14" s="25">
        <v>1268.9437</v>
      </c>
      <c r="O14" s="25">
        <v>0</v>
      </c>
      <c r="P14" s="24">
        <f>SUM(D14:O14)</f>
        <v>2968.2049000000002</v>
      </c>
    </row>
    <row r="15" spans="2:16" ht="15" x14ac:dyDescent="0.2">
      <c r="B15" s="21">
        <v>1051</v>
      </c>
      <c r="C15" s="25" t="s">
        <v>25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15281.2</v>
      </c>
      <c r="K15" s="25">
        <v>0</v>
      </c>
      <c r="L15" s="25">
        <v>55341801.826399997</v>
      </c>
      <c r="M15" s="25">
        <v>0</v>
      </c>
      <c r="N15" s="25">
        <v>11112313.8146</v>
      </c>
      <c r="O15" s="25">
        <v>0</v>
      </c>
      <c r="P15" s="24">
        <f>SUM(D15:O15)</f>
        <v>66469396.840999998</v>
      </c>
    </row>
    <row r="16" spans="2:16" ht="15" x14ac:dyDescent="0.2">
      <c r="B16" s="21">
        <v>1062</v>
      </c>
      <c r="C16" s="25" t="s">
        <v>26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2558.6082999999999</v>
      </c>
      <c r="L16" s="25">
        <v>654.35850000000005</v>
      </c>
      <c r="M16" s="25">
        <v>0</v>
      </c>
      <c r="N16" s="25">
        <v>1020.4174</v>
      </c>
      <c r="O16" s="25">
        <v>0</v>
      </c>
      <c r="P16" s="24">
        <f>SUM(D16:O16)</f>
        <v>4233.3842000000004</v>
      </c>
    </row>
    <row r="17" spans="2:16" ht="15" x14ac:dyDescent="0.2">
      <c r="B17" s="21">
        <v>1071</v>
      </c>
      <c r="C17" s="25" t="s">
        <v>27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1815248.2745000001</v>
      </c>
      <c r="K17" s="25">
        <v>0</v>
      </c>
      <c r="L17" s="25">
        <v>3280700.0463</v>
      </c>
      <c r="M17" s="25">
        <v>7.6772</v>
      </c>
      <c r="N17" s="25">
        <v>3679059.0181999998</v>
      </c>
      <c r="O17" s="25">
        <v>0</v>
      </c>
      <c r="P17" s="24">
        <f>SUM(D17:O17)</f>
        <v>8775015.0161999986</v>
      </c>
    </row>
    <row r="18" spans="2:16" ht="15" x14ac:dyDescent="0.2">
      <c r="B18" s="21">
        <v>1072</v>
      </c>
      <c r="C18" s="25" t="s">
        <v>28</v>
      </c>
      <c r="D18" s="25">
        <v>6240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2639.1</v>
      </c>
      <c r="K18" s="25">
        <v>0</v>
      </c>
      <c r="L18" s="25">
        <v>17313.53</v>
      </c>
      <c r="M18" s="25">
        <v>0</v>
      </c>
      <c r="N18" s="25">
        <v>3960.25</v>
      </c>
      <c r="O18" s="25">
        <v>0</v>
      </c>
      <c r="P18" s="24">
        <f>SUM(D18:O18)</f>
        <v>30152.879999999997</v>
      </c>
    </row>
    <row r="19" spans="2:16" ht="15" x14ac:dyDescent="0.2">
      <c r="B19" s="21">
        <v>1081</v>
      </c>
      <c r="C19" s="25" t="s">
        <v>29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2194.8888000000002</v>
      </c>
      <c r="O19" s="25">
        <v>0</v>
      </c>
      <c r="P19" s="24">
        <f>SUM(D19:O19)</f>
        <v>2194.8888000000002</v>
      </c>
    </row>
    <row r="20" spans="2:16" ht="15" x14ac:dyDescent="0.2">
      <c r="B20" s="21">
        <v>1082</v>
      </c>
      <c r="C20" s="25" t="s">
        <v>30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686783.72</v>
      </c>
      <c r="K20" s="25">
        <v>0</v>
      </c>
      <c r="L20" s="25">
        <v>11267.78</v>
      </c>
      <c r="M20" s="25">
        <v>0</v>
      </c>
      <c r="N20" s="25">
        <v>12192.353999999999</v>
      </c>
      <c r="O20" s="25">
        <v>0</v>
      </c>
      <c r="P20" s="24">
        <f>SUM(D20:O20)</f>
        <v>710243.85400000005</v>
      </c>
    </row>
    <row r="21" spans="2:16" ht="15" x14ac:dyDescent="0.2">
      <c r="B21" s="21">
        <v>1089</v>
      </c>
      <c r="C21" s="25" t="s">
        <v>31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12.3408</v>
      </c>
      <c r="K21" s="25">
        <v>0</v>
      </c>
      <c r="L21" s="25">
        <v>11.664</v>
      </c>
      <c r="M21" s="25">
        <v>0</v>
      </c>
      <c r="N21" s="25">
        <v>144216.56280000001</v>
      </c>
      <c r="O21" s="25">
        <v>0</v>
      </c>
      <c r="P21" s="24">
        <f>SUM(D21:O21)</f>
        <v>144240.56760000001</v>
      </c>
    </row>
    <row r="22" spans="2:16" ht="15" x14ac:dyDescent="0.2">
      <c r="B22" s="21">
        <v>1090</v>
      </c>
      <c r="C22" s="25" t="s">
        <v>32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67657.537299999996</v>
      </c>
      <c r="K22" s="25">
        <v>0</v>
      </c>
      <c r="L22" s="25">
        <v>30545.432799999999</v>
      </c>
      <c r="M22" s="25">
        <v>0</v>
      </c>
      <c r="N22" s="25">
        <v>47461.849699999999</v>
      </c>
      <c r="O22" s="25">
        <v>0</v>
      </c>
      <c r="P22" s="24">
        <f>SUM(D22:O22)</f>
        <v>145664.8198</v>
      </c>
    </row>
    <row r="23" spans="2:16" ht="15" x14ac:dyDescent="0.2">
      <c r="B23" s="21">
        <v>1103</v>
      </c>
      <c r="C23" s="25" t="s">
        <v>33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4322.5742</v>
      </c>
      <c r="O23" s="25">
        <v>0</v>
      </c>
      <c r="P23" s="24">
        <f>SUM(D23:O23)</f>
        <v>4322.5742</v>
      </c>
    </row>
    <row r="24" spans="2:16" ht="15" x14ac:dyDescent="0.2">
      <c r="B24" s="21">
        <v>1399</v>
      </c>
      <c r="C24" s="25" t="s">
        <v>34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622.18200000000002</v>
      </c>
      <c r="L24" s="25">
        <v>0</v>
      </c>
      <c r="M24" s="25">
        <v>0</v>
      </c>
      <c r="N24" s="25">
        <v>0</v>
      </c>
      <c r="O24" s="25">
        <v>0</v>
      </c>
      <c r="P24" s="24">
        <f>SUM(D24:O24)</f>
        <v>622.18200000000002</v>
      </c>
    </row>
    <row r="25" spans="2:16" ht="15" x14ac:dyDescent="0.2">
      <c r="B25" s="21">
        <v>1410</v>
      </c>
      <c r="C25" s="25" t="s">
        <v>35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294.16460000000001</v>
      </c>
      <c r="O25" s="25">
        <v>0</v>
      </c>
      <c r="P25" s="24">
        <f>SUM(D25:O25)</f>
        <v>294.16460000000001</v>
      </c>
    </row>
    <row r="26" spans="2:16" ht="15" x14ac:dyDescent="0.2">
      <c r="B26" s="21">
        <v>1610</v>
      </c>
      <c r="C26" s="25" t="s">
        <v>36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2438.3591999999999</v>
      </c>
      <c r="M26" s="25">
        <v>0</v>
      </c>
      <c r="N26" s="25">
        <v>0</v>
      </c>
      <c r="O26" s="25">
        <v>0</v>
      </c>
      <c r="P26" s="24">
        <f>SUM(D26:O26)</f>
        <v>2438.3591999999999</v>
      </c>
    </row>
    <row r="27" spans="2:16" ht="28.5" x14ac:dyDescent="0.2">
      <c r="B27" s="21">
        <v>1690</v>
      </c>
      <c r="C27" s="25" t="s">
        <v>37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78900</v>
      </c>
      <c r="K27" s="25">
        <v>0</v>
      </c>
      <c r="L27" s="25">
        <v>78900</v>
      </c>
      <c r="M27" s="25">
        <v>0</v>
      </c>
      <c r="N27" s="25">
        <v>78900</v>
      </c>
      <c r="O27" s="25">
        <v>0</v>
      </c>
      <c r="P27" s="24">
        <f>SUM(D27:O27)</f>
        <v>236700</v>
      </c>
    </row>
    <row r="28" spans="2:16" ht="15" x14ac:dyDescent="0.2">
      <c r="B28" s="21">
        <v>1701</v>
      </c>
      <c r="C28" s="25" t="s">
        <v>38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3541151.1765999999</v>
      </c>
      <c r="K28" s="25">
        <v>0</v>
      </c>
      <c r="L28" s="25">
        <v>94860.4329</v>
      </c>
      <c r="M28" s="25">
        <v>0</v>
      </c>
      <c r="N28" s="25">
        <v>981724.46640000003</v>
      </c>
      <c r="O28" s="25">
        <v>0</v>
      </c>
      <c r="P28" s="24">
        <f>SUM(D28:O28)</f>
        <v>4617736.0758999996</v>
      </c>
    </row>
    <row r="29" spans="2:16" ht="15" x14ac:dyDescent="0.2">
      <c r="B29" s="21">
        <v>1709</v>
      </c>
      <c r="C29" s="25" t="s">
        <v>39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9974.7183000000005</v>
      </c>
      <c r="O29" s="25">
        <v>0</v>
      </c>
      <c r="P29" s="24">
        <f>SUM(D29:O29)</f>
        <v>9974.7183000000005</v>
      </c>
    </row>
    <row r="30" spans="2:16" ht="15" x14ac:dyDescent="0.2">
      <c r="B30" s="21">
        <v>1811</v>
      </c>
      <c r="C30" s="25" t="s">
        <v>40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1446.3</v>
      </c>
      <c r="J30" s="25">
        <v>0</v>
      </c>
      <c r="K30" s="25">
        <v>0</v>
      </c>
      <c r="L30" s="25">
        <v>0</v>
      </c>
      <c r="M30" s="25">
        <v>0</v>
      </c>
      <c r="N30" s="25">
        <v>262.92</v>
      </c>
      <c r="O30" s="25">
        <v>0</v>
      </c>
      <c r="P30" s="24">
        <f>SUM(D30:O30)</f>
        <v>1709.22</v>
      </c>
    </row>
    <row r="31" spans="2:16" ht="15" x14ac:dyDescent="0.2">
      <c r="B31" s="21">
        <v>2011</v>
      </c>
      <c r="C31" s="25" t="s">
        <v>41</v>
      </c>
      <c r="D31" s="25">
        <v>0</v>
      </c>
      <c r="E31" s="25">
        <v>0</v>
      </c>
      <c r="F31" s="25">
        <v>52.340899999999998</v>
      </c>
      <c r="G31" s="25">
        <v>0</v>
      </c>
      <c r="H31" s="25">
        <v>0</v>
      </c>
      <c r="I31" s="25">
        <v>0</v>
      </c>
      <c r="J31" s="25">
        <v>363.93279999999999</v>
      </c>
      <c r="K31" s="25">
        <v>0</v>
      </c>
      <c r="L31" s="25">
        <v>4392.3145999999997</v>
      </c>
      <c r="M31" s="25">
        <v>259.428</v>
      </c>
      <c r="N31" s="25">
        <v>31800.752</v>
      </c>
      <c r="O31" s="25">
        <v>0</v>
      </c>
      <c r="P31" s="24">
        <f>SUM(D31:O31)</f>
        <v>36868.768299999996</v>
      </c>
    </row>
    <row r="32" spans="2:16" ht="15" x14ac:dyDescent="0.2">
      <c r="B32" s="21">
        <v>2022</v>
      </c>
      <c r="C32" s="25" t="s">
        <v>42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85.384</v>
      </c>
      <c r="K32" s="25">
        <v>0</v>
      </c>
      <c r="L32" s="25">
        <v>5.7469999999999999</v>
      </c>
      <c r="M32" s="25">
        <v>0</v>
      </c>
      <c r="N32" s="25">
        <v>4667.933</v>
      </c>
      <c r="O32" s="25">
        <v>0</v>
      </c>
      <c r="P32" s="24">
        <f>SUM(D32:O32)</f>
        <v>4759.0640000000003</v>
      </c>
    </row>
    <row r="33" spans="2:16" ht="28.5" x14ac:dyDescent="0.2">
      <c r="B33" s="21">
        <v>2023</v>
      </c>
      <c r="C33" s="25" t="s">
        <v>43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12245.76</v>
      </c>
      <c r="M33" s="25">
        <v>0</v>
      </c>
      <c r="N33" s="25">
        <v>8645.4423999999999</v>
      </c>
      <c r="O33" s="25">
        <v>0</v>
      </c>
      <c r="P33" s="24">
        <f>SUM(D33:O33)</f>
        <v>20891.202400000002</v>
      </c>
    </row>
    <row r="34" spans="2:16" ht="15" x14ac:dyDescent="0.2">
      <c r="B34" s="21">
        <v>2029</v>
      </c>
      <c r="C34" s="25" t="s">
        <v>44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8543.4240000000009</v>
      </c>
      <c r="M34" s="25">
        <v>0</v>
      </c>
      <c r="N34" s="25">
        <v>9128.4285999999993</v>
      </c>
      <c r="O34" s="25">
        <v>0</v>
      </c>
      <c r="P34" s="24">
        <f>SUM(D34:O34)</f>
        <v>17671.852599999998</v>
      </c>
    </row>
    <row r="35" spans="2:16" ht="28.5" x14ac:dyDescent="0.2">
      <c r="B35" s="21">
        <v>2100</v>
      </c>
      <c r="C35" s="25" t="s">
        <v>45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72</v>
      </c>
      <c r="O35" s="25">
        <v>0</v>
      </c>
      <c r="P35" s="24">
        <f>SUM(D35:O35)</f>
        <v>72</v>
      </c>
    </row>
    <row r="36" spans="2:16" ht="15" x14ac:dyDescent="0.2">
      <c r="B36" s="21">
        <v>2229</v>
      </c>
      <c r="C36" s="25" t="s">
        <v>46</v>
      </c>
      <c r="D36" s="25">
        <v>0</v>
      </c>
      <c r="E36" s="25">
        <v>0</v>
      </c>
      <c r="F36" s="25">
        <v>0</v>
      </c>
      <c r="G36" s="25">
        <v>0.50980000000000003</v>
      </c>
      <c r="H36" s="25">
        <v>0</v>
      </c>
      <c r="I36" s="25">
        <v>56472.999499999998</v>
      </c>
      <c r="J36" s="25">
        <v>518.25599999999997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4">
        <f>SUM(D36:O36)</f>
        <v>56991.765299999999</v>
      </c>
    </row>
    <row r="37" spans="2:16" ht="15" x14ac:dyDescent="0.2">
      <c r="B37" s="21">
        <v>2310</v>
      </c>
      <c r="C37" s="25" t="s">
        <v>47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1057.7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4">
        <f>SUM(D37:O37)</f>
        <v>1057.7</v>
      </c>
    </row>
    <row r="38" spans="2:16" ht="15" x14ac:dyDescent="0.2">
      <c r="B38" s="21">
        <v>2394</v>
      </c>
      <c r="C38" s="25" t="s">
        <v>48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1789736.6361</v>
      </c>
      <c r="K38" s="25">
        <v>0</v>
      </c>
      <c r="L38" s="25">
        <v>106094.70819999999</v>
      </c>
      <c r="M38" s="25">
        <v>0</v>
      </c>
      <c r="N38" s="25">
        <v>1853919.7283999999</v>
      </c>
      <c r="O38" s="25">
        <v>0</v>
      </c>
      <c r="P38" s="24">
        <f>SUM(D38:O38)</f>
        <v>3749751.0726999999</v>
      </c>
    </row>
    <row r="39" spans="2:16" ht="15" x14ac:dyDescent="0.2">
      <c r="B39" s="21">
        <v>2395</v>
      </c>
      <c r="C39" s="25" t="s">
        <v>49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132.64099999999999</v>
      </c>
      <c r="M39" s="25">
        <v>0</v>
      </c>
      <c r="N39" s="25">
        <v>0</v>
      </c>
      <c r="O39" s="25">
        <v>0</v>
      </c>
      <c r="P39" s="24">
        <f>SUM(D39:O39)</f>
        <v>132.64099999999999</v>
      </c>
    </row>
    <row r="40" spans="2:16" ht="15" x14ac:dyDescent="0.2">
      <c r="B40" s="21">
        <v>2399</v>
      </c>
      <c r="C40" s="25" t="s">
        <v>50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655.64409999999998</v>
      </c>
      <c r="M40" s="25">
        <v>0</v>
      </c>
      <c r="N40" s="25">
        <v>0</v>
      </c>
      <c r="O40" s="25">
        <v>0</v>
      </c>
      <c r="P40" s="24">
        <f>SUM(D40:O40)</f>
        <v>655.64409999999998</v>
      </c>
    </row>
    <row r="41" spans="2:16" ht="15" x14ac:dyDescent="0.2">
      <c r="B41" s="21">
        <v>2410</v>
      </c>
      <c r="C41" s="25" t="s">
        <v>51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60257.34</v>
      </c>
      <c r="K41" s="25">
        <v>0</v>
      </c>
      <c r="L41" s="25">
        <v>24066.9</v>
      </c>
      <c r="M41" s="25">
        <v>0</v>
      </c>
      <c r="N41" s="25">
        <v>14110.752</v>
      </c>
      <c r="O41" s="25">
        <v>0</v>
      </c>
      <c r="P41" s="24">
        <f>SUM(D41:O41)</f>
        <v>98434.991999999998</v>
      </c>
    </row>
    <row r="42" spans="2:16" ht="15" x14ac:dyDescent="0.2">
      <c r="B42" s="21">
        <v>2429</v>
      </c>
      <c r="C42" s="25" t="s">
        <v>52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719.50080000000003</v>
      </c>
      <c r="K42" s="25">
        <v>0</v>
      </c>
      <c r="L42" s="25">
        <v>4564.4704000000002</v>
      </c>
      <c r="M42" s="25">
        <v>0</v>
      </c>
      <c r="N42" s="25">
        <v>0</v>
      </c>
      <c r="O42" s="25">
        <v>0</v>
      </c>
      <c r="P42" s="24">
        <f>SUM(D42:O42)</f>
        <v>5283.9712</v>
      </c>
    </row>
    <row r="43" spans="2:16" ht="15" x14ac:dyDescent="0.2">
      <c r="B43" s="21">
        <v>2431</v>
      </c>
      <c r="C43" s="25" t="s">
        <v>53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71.447999999999993</v>
      </c>
      <c r="M43" s="25">
        <v>0</v>
      </c>
      <c r="N43" s="25">
        <v>0</v>
      </c>
      <c r="O43" s="25">
        <v>0</v>
      </c>
      <c r="P43" s="24">
        <f>SUM(D43:O43)</f>
        <v>71.447999999999993</v>
      </c>
    </row>
    <row r="44" spans="2:16" ht="15" x14ac:dyDescent="0.2">
      <c r="B44" s="21">
        <v>2432</v>
      </c>
      <c r="C44" s="25" t="s">
        <v>54</v>
      </c>
      <c r="D44" s="25">
        <v>0</v>
      </c>
      <c r="E44" s="25">
        <v>1.21E-2</v>
      </c>
      <c r="F44" s="25">
        <v>0</v>
      </c>
      <c r="G44" s="25">
        <v>12.0639</v>
      </c>
      <c r="H44" s="25">
        <v>0</v>
      </c>
      <c r="I44" s="25">
        <v>0</v>
      </c>
      <c r="J44" s="25">
        <v>14785.689399999999</v>
      </c>
      <c r="K44" s="25">
        <v>0</v>
      </c>
      <c r="L44" s="25">
        <v>11045.038500000001</v>
      </c>
      <c r="M44" s="25">
        <v>0</v>
      </c>
      <c r="N44" s="25">
        <v>2.4</v>
      </c>
      <c r="O44" s="25">
        <v>18.475300000000001</v>
      </c>
      <c r="P44" s="24">
        <f>SUM(D44:O44)</f>
        <v>25863.679199999999</v>
      </c>
    </row>
    <row r="45" spans="2:16" ht="15" x14ac:dyDescent="0.2">
      <c r="B45" s="21">
        <v>2599</v>
      </c>
      <c r="C45" s="25" t="s">
        <v>55</v>
      </c>
      <c r="D45" s="25">
        <v>0</v>
      </c>
      <c r="E45" s="25">
        <v>4.0000000000000002E-4</v>
      </c>
      <c r="F45" s="25">
        <v>0</v>
      </c>
      <c r="G45" s="25">
        <v>0</v>
      </c>
      <c r="H45" s="25">
        <v>1.0999999999999999E-2</v>
      </c>
      <c r="I45" s="25">
        <v>35634.879999999997</v>
      </c>
      <c r="J45" s="25">
        <v>0.03</v>
      </c>
      <c r="K45" s="25">
        <v>0</v>
      </c>
      <c r="L45" s="25">
        <v>259.7405</v>
      </c>
      <c r="M45" s="25">
        <v>0</v>
      </c>
      <c r="N45" s="25">
        <v>39264.308900000004</v>
      </c>
      <c r="O45" s="25">
        <v>0</v>
      </c>
      <c r="P45" s="24">
        <f>SUM(D45:O45)</f>
        <v>75158.97080000001</v>
      </c>
    </row>
    <row r="46" spans="2:16" ht="15" x14ac:dyDescent="0.2">
      <c r="B46" s="21">
        <v>2720</v>
      </c>
      <c r="C46" s="25" t="s">
        <v>56</v>
      </c>
      <c r="D46" s="25">
        <v>0</v>
      </c>
      <c r="E46" s="25">
        <v>3.0131000000000001</v>
      </c>
      <c r="F46" s="25">
        <v>0</v>
      </c>
      <c r="G46" s="25">
        <v>36.097499999999997</v>
      </c>
      <c r="H46" s="25">
        <v>0</v>
      </c>
      <c r="I46" s="25">
        <v>0</v>
      </c>
      <c r="J46" s="25">
        <v>5939.5635000000002</v>
      </c>
      <c r="K46" s="25">
        <v>0</v>
      </c>
      <c r="L46" s="25">
        <v>25630.184399999998</v>
      </c>
      <c r="M46" s="25">
        <v>0</v>
      </c>
      <c r="N46" s="25">
        <v>2772.9542999999999</v>
      </c>
      <c r="O46" s="25">
        <v>2042.4616000000001</v>
      </c>
      <c r="P46" s="24">
        <f>SUM(D46:O46)</f>
        <v>36424.274400000002</v>
      </c>
    </row>
    <row r="47" spans="2:16" ht="15" x14ac:dyDescent="0.2">
      <c r="B47" s="21">
        <v>2740</v>
      </c>
      <c r="C47" s="25" t="s">
        <v>57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4">
        <f>SUM(D47:O47)</f>
        <v>0</v>
      </c>
    </row>
    <row r="48" spans="2:16" ht="15" x14ac:dyDescent="0.2">
      <c r="B48" s="21">
        <v>2790</v>
      </c>
      <c r="C48" s="25" t="s">
        <v>58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13.001099999999999</v>
      </c>
      <c r="J48" s="25">
        <v>0</v>
      </c>
      <c r="K48" s="25">
        <v>0</v>
      </c>
      <c r="L48" s="25">
        <v>28286.6944</v>
      </c>
      <c r="M48" s="25">
        <v>0</v>
      </c>
      <c r="N48" s="25">
        <v>0</v>
      </c>
      <c r="O48" s="25">
        <v>0</v>
      </c>
      <c r="P48" s="24">
        <f>SUM(D48:O48)</f>
        <v>28299.695500000002</v>
      </c>
    </row>
    <row r="49" spans="2:16" ht="15" x14ac:dyDescent="0.2">
      <c r="B49" s="21">
        <v>2930</v>
      </c>
      <c r="C49" s="25" t="s">
        <v>59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1.7176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4">
        <f>SUM(D49:O49)</f>
        <v>1.7176</v>
      </c>
    </row>
    <row r="50" spans="2:16" ht="15" x14ac:dyDescent="0.2">
      <c r="B50" s="21">
        <v>3091</v>
      </c>
      <c r="C50" s="25" t="s">
        <v>60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457.03660000000002</v>
      </c>
      <c r="O50" s="25">
        <v>0</v>
      </c>
      <c r="P50" s="24">
        <f>SUM(D50:O50)</f>
        <v>457.03660000000002</v>
      </c>
    </row>
    <row r="51" spans="2:16" ht="15" x14ac:dyDescent="0.2">
      <c r="B51" s="21">
        <v>3110</v>
      </c>
      <c r="C51" s="25" t="s">
        <v>61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2297.0252</v>
      </c>
      <c r="J51" s="25">
        <v>0</v>
      </c>
      <c r="K51" s="25">
        <v>0</v>
      </c>
      <c r="L51" s="25">
        <v>4123</v>
      </c>
      <c r="M51" s="25">
        <v>0</v>
      </c>
      <c r="N51" s="25">
        <v>5890</v>
      </c>
      <c r="O51" s="25">
        <v>0</v>
      </c>
      <c r="P51" s="24">
        <f>SUM(D51:O51)</f>
        <v>12310.0252</v>
      </c>
    </row>
    <row r="52" spans="2:16" ht="15.75" thickBot="1" x14ac:dyDescent="0.25">
      <c r="B52" s="22">
        <v>3290</v>
      </c>
      <c r="C52" s="26" t="s">
        <v>62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44006.400000000001</v>
      </c>
      <c r="M52" s="26">
        <v>0</v>
      </c>
      <c r="N52" s="26">
        <v>0</v>
      </c>
      <c r="O52" s="26">
        <v>0</v>
      </c>
      <c r="P52" s="24">
        <f>SUM(D52:O52)</f>
        <v>44006.400000000001</v>
      </c>
    </row>
    <row r="53" spans="2:16" ht="15" customHeight="1" thickBot="1" x14ac:dyDescent="0.25">
      <c r="B53" s="13" t="s">
        <v>17</v>
      </c>
      <c r="C53" s="13"/>
      <c r="D53" s="14">
        <f>SUM(D11:D52)</f>
        <v>6240</v>
      </c>
      <c r="E53" s="14">
        <f t="shared" ref="E53:O53" si="0">SUM(E11:E52)</f>
        <v>3.0256000000000003</v>
      </c>
      <c r="F53" s="14">
        <f t="shared" si="0"/>
        <v>52.340899999999998</v>
      </c>
      <c r="G53" s="14">
        <f t="shared" si="0"/>
        <v>48.671199999999999</v>
      </c>
      <c r="H53" s="14">
        <f t="shared" si="0"/>
        <v>1.0999999999999999E-2</v>
      </c>
      <c r="I53" s="14">
        <f t="shared" si="0"/>
        <v>96923.623399999997</v>
      </c>
      <c r="J53" s="14">
        <f t="shared" si="0"/>
        <v>8174485.7170999991</v>
      </c>
      <c r="K53" s="14">
        <f t="shared" si="0"/>
        <v>3180.7902999999997</v>
      </c>
      <c r="L53" s="14">
        <f t="shared" si="0"/>
        <v>59142253.959699996</v>
      </c>
      <c r="M53" s="14">
        <f t="shared" si="0"/>
        <v>267.10520000000002</v>
      </c>
      <c r="N53" s="14">
        <f t="shared" si="0"/>
        <v>18105029.284899998</v>
      </c>
      <c r="O53" s="14">
        <f t="shared" si="0"/>
        <v>2060.9369000000002</v>
      </c>
      <c r="P53" s="14">
        <f>SUM(P11:P52)</f>
        <v>85530545.466199964</v>
      </c>
    </row>
  </sheetData>
  <mergeCells count="7">
    <mergeCell ref="P9:P10"/>
    <mergeCell ref="B9:C9"/>
    <mergeCell ref="B53:C53"/>
    <mergeCell ref="B2:C2"/>
    <mergeCell ref="B4:C4"/>
    <mergeCell ref="B5:C5"/>
    <mergeCell ref="B7:C7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CVCResultadoCIIU (12)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Farley Sabi Calero</dc:creator>
  <cp:lastModifiedBy>Jean Farley Sabi Calero</cp:lastModifiedBy>
  <dcterms:created xsi:type="dcterms:W3CDTF">2018-09-10T16:11:15Z</dcterms:created>
  <dcterms:modified xsi:type="dcterms:W3CDTF">2018-09-10T19:12:34Z</dcterms:modified>
</cp:coreProperties>
</file>