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Emisiones\"/>
    </mc:Choice>
  </mc:AlternateContent>
  <bookViews>
    <workbookView xWindow="0" yWindow="0" windowWidth="24000" windowHeight="9135"/>
  </bookViews>
  <sheets>
    <sheet name="CVCResultadoMUNI (18)" sheetId="2" r:id="rId1"/>
  </sheets>
  <calcPr calcId="152511"/>
</workbook>
</file>

<file path=xl/calcChain.xml><?xml version="1.0" encoding="utf-8"?>
<calcChain xmlns="http://schemas.openxmlformats.org/spreadsheetml/2006/main">
  <c r="O28" i="2" l="1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11" i="2"/>
  <c r="D28" i="2"/>
  <c r="E28" i="2"/>
  <c r="F28" i="2"/>
  <c r="G28" i="2"/>
  <c r="H28" i="2"/>
  <c r="I28" i="2"/>
  <c r="J28" i="2"/>
  <c r="K28" i="2"/>
  <c r="L28" i="2"/>
  <c r="M28" i="2"/>
  <c r="N28" i="2"/>
  <c r="C28" i="2"/>
</calcChain>
</file>

<file path=xl/sharedStrings.xml><?xml version="1.0" encoding="utf-8"?>
<sst xmlns="http://schemas.openxmlformats.org/spreadsheetml/2006/main" count="48" uniqueCount="37">
  <si>
    <t>REGISTRO ÚNICO AMBIENTAL – RUA - PARA EL SECTOR MANUFACTURERO</t>
  </si>
  <si>
    <t>CARGA EMITIDA A LA ATMOSFERA POR CONTAMINANTE Y MUNICIPIO</t>
  </si>
  <si>
    <t>(Sólo con mediciones reportadas en fuentes fijas, excepto almacenamientos de combustible)</t>
  </si>
  <si>
    <t>Periodo de Balance 01/01/2017 - 31/12/2017</t>
  </si>
  <si>
    <t>1,2,3,4,6,7,8 Heptaclorodibenzodioxina (HpCDD)</t>
  </si>
  <si>
    <t>Cadmio (Cd)</t>
  </si>
  <si>
    <t>Cloro molecular (Cl2)</t>
  </si>
  <si>
    <t>Cobre (Cu)</t>
  </si>
  <si>
    <t>Comp Gaseosos de Cloro Inorganico (HCl)</t>
  </si>
  <si>
    <t>Compuestos orgánicos volátiles (COV)</t>
  </si>
  <si>
    <t>Dióxido de Azufre (SO2)</t>
  </si>
  <si>
    <t>Hidrocarburos Totales (HCT)</t>
  </si>
  <si>
    <t>Material Particulado (PST)</t>
  </si>
  <si>
    <t>Neblina Ácida o Trióxido de Azufre expresados como H2SO4</t>
  </si>
  <si>
    <t>Oxidos de Nitrógeno (NOx)</t>
  </si>
  <si>
    <t xml:space="preserve">Plomo (Pb) </t>
  </si>
  <si>
    <t>TOTAL</t>
  </si>
  <si>
    <t>Kg</t>
  </si>
  <si>
    <t>CALI</t>
  </si>
  <si>
    <t>ANDALUCIA</t>
  </si>
  <si>
    <t>GUADALAJARA DE BUGA</t>
  </si>
  <si>
    <t>BUGALAGRANDE</t>
  </si>
  <si>
    <t>CANDELARIA</t>
  </si>
  <si>
    <t>CARTAGO</t>
  </si>
  <si>
    <t>EL CERRITO</t>
  </si>
  <si>
    <t>FLORIDA</t>
  </si>
  <si>
    <t>GUACARI</t>
  </si>
  <si>
    <t>JAMUNDI</t>
  </si>
  <si>
    <t>PALMIRA</t>
  </si>
  <si>
    <t>PRADERA</t>
  </si>
  <si>
    <t>RIOFRIO</t>
  </si>
  <si>
    <t>SAN PEDRO</t>
  </si>
  <si>
    <t>TULUA</t>
  </si>
  <si>
    <t>YUMBO</t>
  </si>
  <si>
    <t>ZARZAL</t>
  </si>
  <si>
    <t>TOTAL
Kg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</si>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</sst>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9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vertical="top" wrapText="1"/>
    </xf>
    <xf numFmtId="0" fontId="19" fillId="33" borderId="0" xfId="0" applyFont="1" applyFill="1" applyBorder="1" applyAlignment="1">
      <alignment vertical="top" wrapText="1"/>
    </xf>
    <xf numFmtId="0" fontId="18" fillId="33" borderId="0" xfId="0" applyFont="1" applyFill="1" applyBorder="1"/>
    <xf numFmtId="0" fontId="18" fillId="33" borderId="18" xfId="0" applyFont="1" applyFill="1" applyBorder="1"/>
    <xf numFmtId="0" fontId="19" fillId="33" borderId="17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8" fillId="33" borderId="17" xfId="0" applyFont="1" applyFill="1" applyBorder="1"/>
    <xf numFmtId="0" fontId="19" fillId="33" borderId="19" xfId="0" applyFont="1" applyFill="1" applyBorder="1" applyAlignment="1">
      <alignment horizontal="center" vertical="top" wrapText="1"/>
    </xf>
    <xf numFmtId="0" fontId="19" fillId="33" borderId="20" xfId="0" applyFont="1" applyFill="1" applyBorder="1" applyAlignment="1">
      <alignment horizontal="center" vertical="top" wrapText="1"/>
    </xf>
    <xf numFmtId="0" fontId="19" fillId="33" borderId="21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414618</xdr:colOff>
      <xdr:row>1</xdr:row>
      <xdr:rowOff>145677</xdr:rowOff>
    </xdr:from>
    <xdr:to>
      <xdr:col>6</xdr:col>
      <xdr:colOff>1329377</xdr:colOff>
      <xdr:row>5</xdr:row>
      <xdr:rowOff>174153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34618" y="336177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tabSelected="1" zoomScale="85" zoomScaleNormal="85" workbookViewId="0">
      <selection activeCell="G5" sqref="G5"/>
    </sheetView>
  </sheetViews>
  <sheetFormatPr baseColWidth="10" defaultRowHeight="14.25" x14ac:dyDescent="0.2"/>
  <cols>
    <col min="1" max="1" width="11.42578125" style="1"/>
    <col min="2" max="2" width="26.7109375" style="1" customWidth="1"/>
    <col min="3" max="3" width="44.28515625" style="1" bestFit="1" customWidth="1"/>
    <col min="4" max="4" width="12" style="1" bestFit="1" customWidth="1"/>
    <col min="5" max="5" width="19.85546875" style="1" bestFit="1" customWidth="1"/>
    <col min="6" max="6" width="10.42578125" style="1" customWidth="1"/>
    <col min="7" max="7" width="38.28515625" style="1" bestFit="1" customWidth="1"/>
    <col min="8" max="8" width="35.28515625" style="1" bestFit="1" customWidth="1"/>
    <col min="9" max="9" width="22.5703125" style="1" bestFit="1" customWidth="1"/>
    <col min="10" max="10" width="26" style="1" bestFit="1" customWidth="1"/>
    <col min="11" max="11" width="24.42578125" style="1" bestFit="1" customWidth="1"/>
    <col min="12" max="12" width="45.85546875" style="1" bestFit="1" customWidth="1"/>
    <col min="13" max="13" width="25.42578125" style="1" bestFit="1" customWidth="1"/>
    <col min="14" max="14" width="11.28515625" style="1" customWidth="1"/>
    <col min="15" max="15" width="13.42578125" style="1" bestFit="1" customWidth="1"/>
    <col min="16" max="16384" width="11.42578125" style="1"/>
  </cols>
  <sheetData>
    <row r="1" spans="2:15" ht="15" thickBot="1" x14ac:dyDescent="0.25"/>
    <row r="2" spans="2:15" ht="15" customHeight="1" x14ac:dyDescent="0.2">
      <c r="B2" s="16" t="s">
        <v>0</v>
      </c>
      <c r="C2" s="17"/>
      <c r="D2" s="17"/>
      <c r="E2" s="18"/>
    </row>
    <row r="3" spans="2:15" ht="15" customHeight="1" x14ac:dyDescent="0.2">
      <c r="B3" s="19"/>
      <c r="C3" s="20"/>
      <c r="D3" s="21"/>
      <c r="E3" s="22"/>
    </row>
    <row r="4" spans="2:15" ht="15" customHeight="1" x14ac:dyDescent="0.2">
      <c r="B4" s="23" t="s">
        <v>1</v>
      </c>
      <c r="C4" s="24"/>
      <c r="D4" s="24"/>
      <c r="E4" s="25"/>
    </row>
    <row r="5" spans="2:15" ht="15" customHeight="1" x14ac:dyDescent="0.2">
      <c r="B5" s="23" t="s">
        <v>2</v>
      </c>
      <c r="C5" s="24"/>
      <c r="D5" s="24"/>
      <c r="E5" s="25"/>
    </row>
    <row r="6" spans="2:15" x14ac:dyDescent="0.2">
      <c r="B6" s="26"/>
      <c r="C6" s="21"/>
      <c r="D6" s="21"/>
      <c r="E6" s="22"/>
    </row>
    <row r="7" spans="2:15" ht="15" customHeight="1" thickBot="1" x14ac:dyDescent="0.25">
      <c r="B7" s="27" t="s">
        <v>3</v>
      </c>
      <c r="C7" s="28"/>
      <c r="D7" s="28"/>
      <c r="E7" s="29"/>
    </row>
    <row r="8" spans="2:15" ht="15.75" thickBot="1" x14ac:dyDescent="0.25">
      <c r="B8" s="2"/>
      <c r="C8" s="2"/>
    </row>
    <row r="9" spans="2:15" ht="30.75" thickBot="1" x14ac:dyDescent="0.25">
      <c r="B9" s="15" t="s">
        <v>36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3" t="s">
        <v>35</v>
      </c>
    </row>
    <row r="10" spans="2:15" ht="15" thickBot="1" x14ac:dyDescent="0.25">
      <c r="B10" s="15"/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3"/>
    </row>
    <row r="11" spans="2:15" ht="15" x14ac:dyDescent="0.2">
      <c r="B11" s="6" t="s">
        <v>18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5185.5360000000001</v>
      </c>
      <c r="J11" s="7">
        <v>0</v>
      </c>
      <c r="K11" s="7">
        <v>8908.7999999999993</v>
      </c>
      <c r="L11" s="7">
        <v>0</v>
      </c>
      <c r="M11" s="7">
        <v>3133.44</v>
      </c>
      <c r="N11" s="7">
        <v>0</v>
      </c>
      <c r="O11" s="8">
        <f>SUM(C11:N11)</f>
        <v>17227.775999999998</v>
      </c>
    </row>
    <row r="12" spans="2:15" ht="15" x14ac:dyDescent="0.2">
      <c r="B12" s="9" t="s">
        <v>19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2639.1</v>
      </c>
      <c r="J12" s="10">
        <v>0</v>
      </c>
      <c r="K12" s="10">
        <v>17293.05</v>
      </c>
      <c r="L12" s="10">
        <v>0</v>
      </c>
      <c r="M12" s="10">
        <v>3958.65</v>
      </c>
      <c r="N12" s="10">
        <v>0</v>
      </c>
      <c r="O12" s="11">
        <f t="shared" ref="O12:O27" si="0">SUM(C12:N12)</f>
        <v>23890.799999999999</v>
      </c>
    </row>
    <row r="13" spans="2:15" ht="15" x14ac:dyDescent="0.2">
      <c r="B13" s="9" t="s">
        <v>20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115383.7598</v>
      </c>
      <c r="J13" s="10">
        <v>0</v>
      </c>
      <c r="K13" s="10">
        <v>55350954.1483</v>
      </c>
      <c r="L13" s="10">
        <v>0</v>
      </c>
      <c r="M13" s="10">
        <v>11171187.5571</v>
      </c>
      <c r="N13" s="10">
        <v>0</v>
      </c>
      <c r="O13" s="11">
        <f t="shared" si="0"/>
        <v>66637525.4652</v>
      </c>
    </row>
    <row r="14" spans="2:15" ht="15" x14ac:dyDescent="0.2">
      <c r="B14" s="9" t="s">
        <v>21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655.64409999999998</v>
      </c>
      <c r="L14" s="10">
        <v>0</v>
      </c>
      <c r="M14" s="10">
        <v>0</v>
      </c>
      <c r="N14" s="10">
        <v>0</v>
      </c>
      <c r="O14" s="11">
        <f t="shared" si="0"/>
        <v>655.64409999999998</v>
      </c>
    </row>
    <row r="15" spans="2:15" ht="15" x14ac:dyDescent="0.2">
      <c r="B15" s="9" t="s">
        <v>22</v>
      </c>
      <c r="C15" s="10">
        <v>0</v>
      </c>
      <c r="D15" s="10">
        <v>4.0000000000000002E-4</v>
      </c>
      <c r="E15" s="10">
        <v>0</v>
      </c>
      <c r="F15" s="10">
        <v>0</v>
      </c>
      <c r="G15" s="10">
        <v>1.0999999999999999E-2</v>
      </c>
      <c r="H15" s="10">
        <v>0</v>
      </c>
      <c r="I15" s="10">
        <v>519848.65919999999</v>
      </c>
      <c r="J15" s="10">
        <v>2558.6082999999999</v>
      </c>
      <c r="K15" s="10">
        <v>184277.76370000001</v>
      </c>
      <c r="L15" s="10">
        <v>0</v>
      </c>
      <c r="M15" s="10">
        <v>445587.27340000001</v>
      </c>
      <c r="N15" s="10">
        <v>0</v>
      </c>
      <c r="O15" s="11">
        <f t="shared" si="0"/>
        <v>1152272.3160000001</v>
      </c>
    </row>
    <row r="16" spans="2:15" ht="15" x14ac:dyDescent="0.2">
      <c r="B16" s="9" t="s">
        <v>23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35699.040000000001</v>
      </c>
      <c r="J16" s="10">
        <v>0</v>
      </c>
      <c r="K16" s="10">
        <v>1652.64</v>
      </c>
      <c r="L16" s="10">
        <v>0</v>
      </c>
      <c r="M16" s="10">
        <v>43344.24</v>
      </c>
      <c r="N16" s="10">
        <v>0</v>
      </c>
      <c r="O16" s="11">
        <f t="shared" si="0"/>
        <v>80695.92</v>
      </c>
    </row>
    <row r="17" spans="2:15" ht="15" x14ac:dyDescent="0.2">
      <c r="B17" s="9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1297195.0345000001</v>
      </c>
      <c r="J17" s="10">
        <v>0</v>
      </c>
      <c r="K17" s="10">
        <v>442446.82400000002</v>
      </c>
      <c r="L17" s="10">
        <v>0</v>
      </c>
      <c r="M17" s="10">
        <v>1415749.7302000001</v>
      </c>
      <c r="N17" s="10">
        <v>0</v>
      </c>
      <c r="O17" s="11">
        <f t="shared" si="0"/>
        <v>3155391.5887000002</v>
      </c>
    </row>
    <row r="18" spans="2:15" ht="15" x14ac:dyDescent="0.2">
      <c r="B18" s="9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102312</v>
      </c>
      <c r="L18" s="10">
        <v>0</v>
      </c>
      <c r="M18" s="10">
        <v>0</v>
      </c>
      <c r="N18" s="10">
        <v>0</v>
      </c>
      <c r="O18" s="11">
        <f t="shared" si="0"/>
        <v>102312</v>
      </c>
    </row>
    <row r="19" spans="2:15" ht="15" x14ac:dyDescent="0.2">
      <c r="B19" s="9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288</v>
      </c>
      <c r="J19" s="10">
        <v>0</v>
      </c>
      <c r="K19" s="10">
        <v>496801.47110000002</v>
      </c>
      <c r="L19" s="10">
        <v>7.6772</v>
      </c>
      <c r="M19" s="10">
        <v>134715.48240000001</v>
      </c>
      <c r="N19" s="10">
        <v>0</v>
      </c>
      <c r="O19" s="11">
        <f t="shared" si="0"/>
        <v>631812.63069999998</v>
      </c>
    </row>
    <row r="20" spans="2:15" ht="15" x14ac:dyDescent="0.2">
      <c r="B20" s="9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1.7176</v>
      </c>
      <c r="I20" s="10">
        <v>47.231999999999999</v>
      </c>
      <c r="J20" s="10">
        <v>0</v>
      </c>
      <c r="K20" s="10">
        <v>366.13659999999999</v>
      </c>
      <c r="L20" s="10">
        <v>259.428</v>
      </c>
      <c r="M20" s="10">
        <v>490.99650000000003</v>
      </c>
      <c r="N20" s="10">
        <v>0</v>
      </c>
      <c r="O20" s="11">
        <f t="shared" si="0"/>
        <v>1165.5107</v>
      </c>
    </row>
    <row r="21" spans="2:15" ht="15" x14ac:dyDescent="0.2">
      <c r="B21" s="9" t="s">
        <v>28</v>
      </c>
      <c r="C21" s="10">
        <v>0</v>
      </c>
      <c r="D21" s="10">
        <v>1.21E-2</v>
      </c>
      <c r="E21" s="10">
        <v>52.340899999999998</v>
      </c>
      <c r="F21" s="10">
        <v>12.0639</v>
      </c>
      <c r="G21" s="10">
        <v>0</v>
      </c>
      <c r="H21" s="10">
        <v>2485.94</v>
      </c>
      <c r="I21" s="10">
        <v>7698.6064999999999</v>
      </c>
      <c r="J21" s="10">
        <v>622.18200000000002</v>
      </c>
      <c r="K21" s="10">
        <v>576106.0773</v>
      </c>
      <c r="L21" s="10">
        <v>0</v>
      </c>
      <c r="M21" s="10">
        <v>118414.1605</v>
      </c>
      <c r="N21" s="10">
        <v>18.475300000000001</v>
      </c>
      <c r="O21" s="11">
        <f t="shared" si="0"/>
        <v>705409.85850000009</v>
      </c>
    </row>
    <row r="22" spans="2:15" ht="15" x14ac:dyDescent="0.2">
      <c r="B22" s="9" t="s">
        <v>29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462.26</v>
      </c>
      <c r="J22" s="10">
        <v>0</v>
      </c>
      <c r="K22" s="10">
        <v>478532.75</v>
      </c>
      <c r="L22" s="10">
        <v>0</v>
      </c>
      <c r="M22" s="10">
        <v>388356.39</v>
      </c>
      <c r="N22" s="10">
        <v>0</v>
      </c>
      <c r="O22" s="11">
        <f t="shared" si="0"/>
        <v>867351.4</v>
      </c>
    </row>
    <row r="23" spans="2:15" ht="15" x14ac:dyDescent="0.2">
      <c r="B23" s="9" t="s">
        <v>30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340650</v>
      </c>
      <c r="L23" s="10">
        <v>0</v>
      </c>
      <c r="M23" s="10">
        <v>21953</v>
      </c>
      <c r="N23" s="10">
        <v>0</v>
      </c>
      <c r="O23" s="11">
        <f t="shared" si="0"/>
        <v>362603</v>
      </c>
    </row>
    <row r="24" spans="2:15" ht="15" x14ac:dyDescent="0.2">
      <c r="B24" s="9" t="s">
        <v>31</v>
      </c>
      <c r="C24" s="10">
        <v>6240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294.16460000000001</v>
      </c>
      <c r="N24" s="10">
        <v>0</v>
      </c>
      <c r="O24" s="11">
        <f t="shared" si="0"/>
        <v>6534.1646000000001</v>
      </c>
    </row>
    <row r="25" spans="2:15" ht="15" x14ac:dyDescent="0.2">
      <c r="B25" s="9" t="s">
        <v>32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194236.30319999999</v>
      </c>
      <c r="L25" s="10">
        <v>0</v>
      </c>
      <c r="M25" s="10">
        <v>300594.30109999998</v>
      </c>
      <c r="N25" s="10">
        <v>0</v>
      </c>
      <c r="O25" s="11">
        <f t="shared" si="0"/>
        <v>494830.60430000001</v>
      </c>
    </row>
    <row r="26" spans="2:15" ht="15" x14ac:dyDescent="0.2">
      <c r="B26" s="9" t="s">
        <v>33</v>
      </c>
      <c r="C26" s="10">
        <v>0</v>
      </c>
      <c r="D26" s="10">
        <v>3.0131000000000001</v>
      </c>
      <c r="E26" s="10">
        <v>0</v>
      </c>
      <c r="F26" s="10">
        <v>36.607300000000002</v>
      </c>
      <c r="G26" s="10">
        <v>0</v>
      </c>
      <c r="H26" s="10">
        <v>94435.965800000005</v>
      </c>
      <c r="I26" s="10">
        <v>6182704.3690999998</v>
      </c>
      <c r="J26" s="10">
        <v>0</v>
      </c>
      <c r="K26" s="10">
        <v>434253.39140000002</v>
      </c>
      <c r="L26" s="10">
        <v>0</v>
      </c>
      <c r="M26" s="10">
        <v>3083282.2390999999</v>
      </c>
      <c r="N26" s="10">
        <v>2042.4616000000001</v>
      </c>
      <c r="O26" s="11">
        <f t="shared" si="0"/>
        <v>9796758.0473999996</v>
      </c>
    </row>
    <row r="27" spans="2:15" ht="15.75" thickBot="1" x14ac:dyDescent="0.25">
      <c r="B27" s="12" t="s">
        <v>34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7334.12</v>
      </c>
      <c r="J27" s="13">
        <v>0</v>
      </c>
      <c r="K27" s="13">
        <v>512806.96</v>
      </c>
      <c r="L27" s="13">
        <v>0</v>
      </c>
      <c r="M27" s="13">
        <v>973967.66</v>
      </c>
      <c r="N27" s="13">
        <v>0</v>
      </c>
      <c r="O27" s="14">
        <f t="shared" si="0"/>
        <v>1494108.74</v>
      </c>
    </row>
    <row r="28" spans="2:15" ht="15" customHeight="1" thickBot="1" x14ac:dyDescent="0.25">
      <c r="B28" s="4" t="s">
        <v>16</v>
      </c>
      <c r="C28" s="4">
        <f>SUM(C11:C27)</f>
        <v>6240</v>
      </c>
      <c r="D28" s="4">
        <f t="shared" ref="D28:N28" si="1">SUM(D11:D27)</f>
        <v>3.0256000000000003</v>
      </c>
      <c r="E28" s="4">
        <f t="shared" si="1"/>
        <v>52.340899999999998</v>
      </c>
      <c r="F28" s="4">
        <f t="shared" si="1"/>
        <v>48.671199999999999</v>
      </c>
      <c r="G28" s="4">
        <f t="shared" si="1"/>
        <v>1.0999999999999999E-2</v>
      </c>
      <c r="H28" s="4">
        <f t="shared" si="1"/>
        <v>96923.623400000011</v>
      </c>
      <c r="I28" s="4">
        <f t="shared" si="1"/>
        <v>8174485.7171</v>
      </c>
      <c r="J28" s="4">
        <f t="shared" si="1"/>
        <v>3180.7902999999997</v>
      </c>
      <c r="K28" s="4">
        <f t="shared" si="1"/>
        <v>59142253.959700011</v>
      </c>
      <c r="L28" s="4">
        <f t="shared" si="1"/>
        <v>267.10520000000002</v>
      </c>
      <c r="M28" s="4">
        <f t="shared" si="1"/>
        <v>18105029.284899998</v>
      </c>
      <c r="N28" s="4">
        <f t="shared" si="1"/>
        <v>2060.9369000000002</v>
      </c>
      <c r="O28" s="4">
        <f>SUM(O11:O27)</f>
        <v>85530545.466200024</v>
      </c>
    </row>
  </sheetData>
  <mergeCells count="6">
    <mergeCell ref="B4:E4"/>
    <mergeCell ref="B5:E5"/>
    <mergeCell ref="B7:E7"/>
    <mergeCell ref="O9:O10"/>
    <mergeCell ref="B9:B10"/>
    <mergeCell ref="B2:E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(18)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2018-09-10T16:15:45Z</dcterms:created>
  <dcterms:modified xsi:type="dcterms:W3CDTF">2018-09-10T19:16:32Z</dcterms:modified>
</cp:coreProperties>
</file>