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TR Jean Farley Sabi\RUA MANUFACTURERO\Indicadores RUA\2017\Agua\"/>
    </mc:Choice>
  </mc:AlternateContent>
  <bookViews>
    <workbookView xWindow="0" yWindow="0" windowWidth="24000" windowHeight="9135"/>
  </bookViews>
  <sheets>
    <sheet name="CVCResultadoMUNI (15)" sheetId="2" r:id="rId1"/>
  </sheets>
  <calcPr calcId="152511"/>
</workbook>
</file>

<file path=xl/calcChain.xml><?xml version="1.0" encoding="utf-8"?>
<calcChain xmlns="http://schemas.openxmlformats.org/spreadsheetml/2006/main">
  <c r="BX29" i="2" l="1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BJ29" i="2"/>
  <c r="BK29" i="2"/>
  <c r="BL29" i="2"/>
  <c r="BM29" i="2"/>
  <c r="BN29" i="2"/>
  <c r="BO29" i="2"/>
  <c r="BP29" i="2"/>
  <c r="BQ29" i="2"/>
  <c r="BR29" i="2"/>
  <c r="BS29" i="2"/>
  <c r="BT29" i="2"/>
  <c r="BU29" i="2"/>
  <c r="BV29" i="2"/>
  <c r="BW29" i="2"/>
  <c r="B29" i="2"/>
  <c r="BX11" i="2"/>
  <c r="BX12" i="2"/>
  <c r="BX13" i="2"/>
  <c r="BX14" i="2"/>
  <c r="BX15" i="2"/>
  <c r="BX16" i="2"/>
  <c r="BX17" i="2"/>
  <c r="BX18" i="2"/>
  <c r="BX19" i="2"/>
  <c r="BX20" i="2"/>
  <c r="BX21" i="2"/>
  <c r="BX22" i="2"/>
  <c r="BX23" i="2"/>
  <c r="BX24" i="2"/>
  <c r="BX25" i="2"/>
  <c r="BX26" i="2"/>
  <c r="BX27" i="2"/>
  <c r="BX28" i="2"/>
  <c r="BX10" i="2"/>
</calcChain>
</file>

<file path=xl/sharedStrings.xml><?xml version="1.0" encoding="utf-8"?>
<sst xmlns="http://schemas.openxmlformats.org/spreadsheetml/2006/main" count="173" uniqueCount="100">
  <si>
    <t>REGISTRO ÚNICO AMBIENTAL – RUA - PARA EL SECTOR MANUFACTURERO</t>
  </si>
  <si>
    <t>CARGA TOTAL VERTIDA POR CONTAMINANTE Y MUNICIPIO (SOLO CON MEDICIONES REPORTADAS)</t>
  </si>
  <si>
    <t>Periodo de Balance 01/01/2017 - 31/12/2017</t>
  </si>
  <si>
    <t>1,4-Diclorobenceno</t>
  </si>
  <si>
    <t>2,4-D Total</t>
  </si>
  <si>
    <t>Acenafteno</t>
  </si>
  <si>
    <t>Acenaftileno</t>
  </si>
  <si>
    <t>Acidez Total (CaCO3)</t>
  </si>
  <si>
    <t>Alcalinidad total (CaCO3)</t>
  </si>
  <si>
    <t>Aluminio - Al</t>
  </si>
  <si>
    <t>Antimonio - Sb</t>
  </si>
  <si>
    <t>Antraceno</t>
  </si>
  <si>
    <t>Arsénico - As</t>
  </si>
  <si>
    <t>BTEX (Benceno, tolueno, Etilbenceno, Xileno)</t>
  </si>
  <si>
    <t>Bario - Ba</t>
  </si>
  <si>
    <t>Benceno</t>
  </si>
  <si>
    <t>Benzo (a)antraceno</t>
  </si>
  <si>
    <t>Benzo (a)pireno</t>
  </si>
  <si>
    <t>Benzo (b)fluoranteno</t>
  </si>
  <si>
    <t>Benzo (g,h,i)perileno</t>
  </si>
  <si>
    <t>Cadmio - Cd</t>
  </si>
  <si>
    <t>Cianuro Disuelto (CN-)</t>
  </si>
  <si>
    <t>Cianuro Libre (CN-)</t>
  </si>
  <si>
    <t>Cianuro total (CN-)</t>
  </si>
  <si>
    <t>Cinc - Zn</t>
  </si>
  <si>
    <t>Cloruros (Cl-)</t>
  </si>
  <si>
    <t>Cobalto - Co</t>
  </si>
  <si>
    <t>Cobre - Cu</t>
  </si>
  <si>
    <t>Color Real</t>
  </si>
  <si>
    <t>Compuestos Orgánicos Halogenados Adsorbibles (AOX)</t>
  </si>
  <si>
    <t>Compuestos Semivolátiles Fenólicos</t>
  </si>
  <si>
    <t>Criseno</t>
  </si>
  <si>
    <t>Cromo - Cr</t>
  </si>
  <si>
    <t>Demanda Bioquímica de Oxígeno (DBO5)</t>
  </si>
  <si>
    <t>Demanda Química de Oxígeno (DQO)</t>
  </si>
  <si>
    <t>Dibenz (a,h)antraceno</t>
  </si>
  <si>
    <t>Dureza Calcica (CaCO3)</t>
  </si>
  <si>
    <t>Dureza Total (CaCO3)</t>
  </si>
  <si>
    <t>Estaño - Sn</t>
  </si>
  <si>
    <t>Etilbenceno</t>
  </si>
  <si>
    <t>Fenantreno</t>
  </si>
  <si>
    <t>Fenoles totales</t>
  </si>
  <si>
    <t>Fluoranteno</t>
  </si>
  <si>
    <t>Fluoreno</t>
  </si>
  <si>
    <t>Fluoruros - F-</t>
  </si>
  <si>
    <t>Formaldehído</t>
  </si>
  <si>
    <t>Fósforo Total (P)</t>
  </si>
  <si>
    <t>Grasas y Aceites</t>
  </si>
  <si>
    <t>Hidrocarburos Aromáticos Policíclicos (HAP)</t>
  </si>
  <si>
    <t>Hidrocarburos Totales (HTP)</t>
  </si>
  <si>
    <t>Hierro - Fe</t>
  </si>
  <si>
    <t>Indenol (1,2,3-cd)pireno</t>
  </si>
  <si>
    <t>Mercurio - Hg</t>
  </si>
  <si>
    <t>Naftaleno</t>
  </si>
  <si>
    <t>Nitratos (N-NO^3-)</t>
  </si>
  <si>
    <t>Nitritos (N-NO^2-)</t>
  </si>
  <si>
    <t>Nitrógeno Amoniacal (N-NH3)</t>
  </si>
  <si>
    <t>Nitrógeno Total (N)</t>
  </si>
  <si>
    <t>Níquel - Ni</t>
  </si>
  <si>
    <t>Ortofosfatos (P-PO4^3-)</t>
  </si>
  <si>
    <t>Oxígeno Disuelto</t>
  </si>
  <si>
    <t>Pentaclorofenol</t>
  </si>
  <si>
    <t>Pireno</t>
  </si>
  <si>
    <t>Plata - Ag</t>
  </si>
  <si>
    <t>Plomo - Pb</t>
  </si>
  <si>
    <t>Selenio - Se</t>
  </si>
  <si>
    <t>Solidos Suspendidos Totales - SST</t>
  </si>
  <si>
    <t>Sulfatos (SO4)</t>
  </si>
  <si>
    <t>Sulfuros (S^2-)</t>
  </si>
  <si>
    <t>Sustancias Activas al Azul de Metileno (SAAM)</t>
  </si>
  <si>
    <t>Sólidos Disueltos</t>
  </si>
  <si>
    <t>Sólidos Totales</t>
  </si>
  <si>
    <t>Titanio - Ti</t>
  </si>
  <si>
    <t>Tolueno</t>
  </si>
  <si>
    <t>Vanadio - V</t>
  </si>
  <si>
    <t>m+p-xileno</t>
  </si>
  <si>
    <t>o-xileno</t>
  </si>
  <si>
    <t>TOTAL</t>
  </si>
  <si>
    <t>kg</t>
  </si>
  <si>
    <t>CALI</t>
  </si>
  <si>
    <t>ANDALUCIA</t>
  </si>
  <si>
    <t>GUADALAJARA DE BUGA</t>
  </si>
  <si>
    <t>BUGALAGRANDE</t>
  </si>
  <si>
    <t>CANDELARIA</t>
  </si>
  <si>
    <t>DAGUA</t>
  </si>
  <si>
    <t>EL CERRITO</t>
  </si>
  <si>
    <t>FLORIDA</t>
  </si>
  <si>
    <t>GINEBRA</t>
  </si>
  <si>
    <t>GUACARI</t>
  </si>
  <si>
    <t>JAMUNDI</t>
  </si>
  <si>
    <t>LA UNION</t>
  </si>
  <si>
    <t>PALMIRA</t>
  </si>
  <si>
    <t>PRADERA</t>
  </si>
  <si>
    <t>RIOFRIO</t>
  </si>
  <si>
    <t>SAN PEDRO</t>
  </si>
  <si>
    <t>TULUA</t>
  </si>
  <si>
    <t>YUMBO</t>
  </si>
  <si>
    <t>ZARZAL</t>
  </si>
  <si>
    <t>Municipio</t>
  </si>
  <si>
    <t>TOTAL
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</si>
</sst>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2">
    <xf numFmtId="0" fontId="0" fillId="0" borderId="0" xfId="0"/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0" fillId="0" borderId="26" xfId="0" applyBorder="1" applyAlignment="1">
      <alignment horizontal="center" vertical="top" wrapText="1"/>
    </xf>
    <xf numFmtId="0" fontId="0" fillId="0" borderId="30" xfId="0" applyBorder="1" applyAlignment="1">
      <alignment horizontal="center" vertical="top" wrapText="1"/>
    </xf>
    <xf numFmtId="0" fontId="0" fillId="0" borderId="31" xfId="0" applyBorder="1" applyAlignment="1">
      <alignment horizontal="center" vertical="top" wrapText="1"/>
    </xf>
    <xf numFmtId="0" fontId="16" fillId="0" borderId="27" xfId="0" applyFont="1" applyBorder="1" applyAlignment="1">
      <alignment horizontal="center" vertical="top" wrapText="1"/>
    </xf>
    <xf numFmtId="0" fontId="0" fillId="0" borderId="35" xfId="0" applyBorder="1" applyAlignment="1">
      <alignment horizontal="center" vertical="top" wrapText="1"/>
    </xf>
    <xf numFmtId="0" fontId="0" fillId="0" borderId="36" xfId="0" applyBorder="1" applyAlignment="1">
      <alignment horizontal="center" vertical="top" wrapText="1"/>
    </xf>
    <xf numFmtId="0" fontId="0" fillId="0" borderId="37" xfId="0" applyBorder="1" applyAlignment="1">
      <alignment horizontal="center" vertical="top" wrapText="1"/>
    </xf>
    <xf numFmtId="0" fontId="16" fillId="0" borderId="38" xfId="0" applyFont="1" applyBorder="1" applyAlignment="1">
      <alignment horizontal="center" vertical="top" wrapText="1"/>
    </xf>
    <xf numFmtId="0" fontId="16" fillId="33" borderId="22" xfId="0" applyFont="1" applyFill="1" applyBorder="1" applyAlignment="1">
      <alignment horizontal="center" vertical="top" wrapText="1"/>
    </xf>
    <xf numFmtId="0" fontId="16" fillId="33" borderId="21" xfId="0" applyFont="1" applyFill="1" applyBorder="1" applyAlignment="1">
      <alignment horizontal="center" vertical="top" wrapText="1"/>
    </xf>
    <xf numFmtId="0" fontId="16" fillId="33" borderId="29" xfId="0" applyFont="1" applyFill="1" applyBorder="1" applyAlignment="1">
      <alignment horizontal="center" vertical="top" wrapText="1"/>
    </xf>
    <xf numFmtId="0" fontId="16" fillId="33" borderId="10" xfId="0" applyFont="1" applyFill="1" applyBorder="1" applyAlignment="1">
      <alignment horizontal="center" vertical="top" wrapText="1"/>
    </xf>
    <xf numFmtId="0" fontId="16" fillId="33" borderId="10" xfId="0" applyFont="1" applyFill="1" applyBorder="1" applyAlignment="1">
      <alignment horizontal="center" vertical="center" wrapText="1"/>
    </xf>
    <xf numFmtId="0" fontId="16" fillId="33" borderId="33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top" wrapText="1"/>
    </xf>
    <xf numFmtId="0" fontId="0" fillId="0" borderId="28" xfId="0" applyBorder="1" applyAlignment="1">
      <alignment horizontal="center" vertical="top" wrapText="1"/>
    </xf>
    <xf numFmtId="0" fontId="0" fillId="0" borderId="34" xfId="0" applyBorder="1" applyAlignment="1">
      <alignment horizontal="center" vertical="top" wrapText="1"/>
    </xf>
    <xf numFmtId="0" fontId="16" fillId="33" borderId="10" xfId="0" applyFont="1" applyFill="1" applyBorder="1" applyAlignment="1">
      <alignment horizontal="center" vertical="center" wrapText="1"/>
    </xf>
    <xf numFmtId="0" fontId="16" fillId="33" borderId="39" xfId="0" applyFont="1" applyFill="1" applyBorder="1" applyAlignment="1">
      <alignment horizontal="center" vertical="center" wrapText="1"/>
    </xf>
    <xf numFmtId="0" fontId="16" fillId="33" borderId="40" xfId="0" applyFont="1" applyFill="1" applyBorder="1" applyAlignment="1">
      <alignment horizontal="center" vertical="top" wrapText="1"/>
    </xf>
    <xf numFmtId="0" fontId="18" fillId="33" borderId="32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18" fillId="33" borderId="14" xfId="0" applyFont="1" applyFill="1" applyBorder="1" applyAlignment="1">
      <alignment horizontal="center" vertical="top" wrapText="1"/>
    </xf>
    <xf numFmtId="0" fontId="19" fillId="33" borderId="14" xfId="0" applyFont="1" applyFill="1" applyBorder="1"/>
    <xf numFmtId="0" fontId="18" fillId="0" borderId="0" xfId="0" applyFont="1" applyAlignment="1">
      <alignment horizontal="center" vertical="top" wrapText="1"/>
    </xf>
    <xf numFmtId="0" fontId="18" fillId="33" borderId="23" xfId="0" applyFont="1" applyFill="1" applyBorder="1" applyAlignment="1">
      <alignment horizontal="center" vertical="center" wrapText="1"/>
    </xf>
    <xf numFmtId="0" fontId="18" fillId="33" borderId="24" xfId="0" applyFont="1" applyFill="1" applyBorder="1" applyAlignment="1">
      <alignment horizontal="center" vertical="center" wrapText="1"/>
    </xf>
    <xf numFmtId="0" fontId="19" fillId="0" borderId="27" xfId="0" applyFont="1" applyBorder="1" applyAlignment="1">
      <alignment horizontal="left" vertical="top" wrapText="1"/>
    </xf>
    <xf numFmtId="0" fontId="19" fillId="0" borderId="28" xfId="0" applyFont="1" applyBorder="1" applyAlignment="1">
      <alignment horizontal="left" vertical="top" wrapText="1"/>
    </xf>
    <xf numFmtId="0" fontId="19" fillId="0" borderId="34" xfId="0" applyFont="1" applyBorder="1" applyAlignment="1">
      <alignment horizontal="left" vertical="top" wrapText="1"/>
    </xf>
    <xf numFmtId="0" fontId="18" fillId="33" borderId="10" xfId="0" applyFont="1" applyFill="1" applyBorder="1" applyAlignment="1">
      <alignment horizontal="right" vertical="top" wrapText="1"/>
    </xf>
    <xf numFmtId="0" fontId="18" fillId="33" borderId="11" xfId="0" applyFont="1" applyFill="1" applyBorder="1" applyAlignment="1">
      <alignment horizontal="center" vertical="top" wrapText="1"/>
    </xf>
    <xf numFmtId="0" fontId="18" fillId="33" borderId="12" xfId="0" applyFont="1" applyFill="1" applyBorder="1" applyAlignment="1">
      <alignment horizontal="center" vertical="top" wrapText="1"/>
    </xf>
    <xf numFmtId="0" fontId="18" fillId="33" borderId="13" xfId="0" applyFont="1" applyFill="1" applyBorder="1" applyAlignment="1">
      <alignment horizontal="center" vertical="top" wrapText="1"/>
    </xf>
    <xf numFmtId="0" fontId="18" fillId="33" borderId="0" xfId="0" applyFont="1" applyFill="1" applyBorder="1" applyAlignment="1">
      <alignment horizontal="center" vertical="top" wrapText="1"/>
    </xf>
    <xf numFmtId="0" fontId="19" fillId="33" borderId="0" xfId="0" applyFont="1" applyFill="1" applyBorder="1"/>
    <xf numFmtId="0" fontId="19" fillId="33" borderId="15" xfId="0" applyFont="1" applyFill="1" applyBorder="1"/>
    <xf numFmtId="0" fontId="18" fillId="33" borderId="14" xfId="0" applyFont="1" applyFill="1" applyBorder="1" applyAlignment="1">
      <alignment horizontal="center" vertical="top" wrapText="1"/>
    </xf>
    <xf numFmtId="0" fontId="18" fillId="33" borderId="0" xfId="0" applyFont="1" applyFill="1" applyBorder="1" applyAlignment="1">
      <alignment horizontal="center" vertical="top" wrapText="1"/>
    </xf>
    <xf numFmtId="0" fontId="18" fillId="33" borderId="15" xfId="0" applyFont="1" applyFill="1" applyBorder="1" applyAlignment="1">
      <alignment horizontal="center" vertical="top" wrapText="1"/>
    </xf>
    <xf numFmtId="0" fontId="18" fillId="33" borderId="16" xfId="0" applyFont="1" applyFill="1" applyBorder="1" applyAlignment="1">
      <alignment horizontal="center" vertical="top" wrapText="1"/>
    </xf>
    <xf numFmtId="0" fontId="18" fillId="33" borderId="17" xfId="0" applyFont="1" applyFill="1" applyBorder="1" applyAlignment="1">
      <alignment horizontal="center" vertical="top" wrapText="1"/>
    </xf>
    <xf numFmtId="0" fontId="18" fillId="33" borderId="18" xfId="0" applyFont="1" applyFill="1" applyBorder="1" applyAlignment="1">
      <alignment horizontal="center" vertical="top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190500</xdr:colOff>
      <xdr:row>1</xdr:row>
      <xdr:rowOff>66675</xdr:rowOff>
    </xdr:from>
    <xdr:to>
      <xdr:col>7</xdr:col>
      <xdr:colOff>704088</xdr:colOff>
      <xdr:row>5</xdr:row>
      <xdr:rowOff>95151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219825" y="266700"/>
          <a:ext cx="1609524" cy="790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29"/>
  <sheetViews>
    <sheetView showGridLines="0" tabSelected="1" zoomScale="85" zoomScaleNormal="85" workbookViewId="0">
      <selection activeCell="D12" sqref="D12"/>
    </sheetView>
  </sheetViews>
  <sheetFormatPr baseColWidth="10" defaultRowHeight="15" x14ac:dyDescent="0.25"/>
  <cols>
    <col min="1" max="1" width="26.140625" style="30" customWidth="1"/>
    <col min="2" max="2" width="19.85546875" bestFit="1" customWidth="1"/>
    <col min="3" max="3" width="11.28515625" bestFit="1" customWidth="1"/>
    <col min="4" max="4" width="12.140625" bestFit="1" customWidth="1"/>
    <col min="5" max="5" width="13.140625" bestFit="1" customWidth="1"/>
    <col min="6" max="6" width="12.7109375" bestFit="1" customWidth="1"/>
    <col min="7" max="7" width="16.42578125" bestFit="1" customWidth="1"/>
    <col min="8" max="8" width="12.85546875" bestFit="1" customWidth="1"/>
    <col min="9" max="9" width="15" bestFit="1" customWidth="1"/>
    <col min="10" max="10" width="11" bestFit="1" customWidth="1"/>
    <col min="11" max="11" width="13.85546875" bestFit="1" customWidth="1"/>
    <col min="12" max="12" width="44.5703125" bestFit="1" customWidth="1"/>
    <col min="13" max="13" width="10.42578125" bestFit="1" customWidth="1"/>
    <col min="14" max="14" width="10.7109375" bestFit="1" customWidth="1"/>
    <col min="15" max="15" width="20" bestFit="1" customWidth="1"/>
    <col min="16" max="16" width="16.140625" bestFit="1" customWidth="1"/>
    <col min="17" max="17" width="21.140625" bestFit="1" customWidth="1"/>
    <col min="18" max="18" width="20.7109375" bestFit="1" customWidth="1"/>
    <col min="19" max="19" width="12.5703125" bestFit="1" customWidth="1"/>
    <col min="20" max="20" width="22.28515625" bestFit="1" customWidth="1"/>
    <col min="21" max="21" width="19.28515625" bestFit="1" customWidth="1"/>
    <col min="22" max="22" width="18.5703125" bestFit="1" customWidth="1"/>
    <col min="23" max="23" width="9.85546875" bestFit="1" customWidth="1"/>
    <col min="24" max="24" width="13.7109375" bestFit="1" customWidth="1"/>
    <col min="25" max="25" width="12.5703125" bestFit="1" customWidth="1"/>
    <col min="26" max="26" width="11" bestFit="1" customWidth="1"/>
    <col min="27" max="27" width="10.85546875" bestFit="1" customWidth="1"/>
    <col min="28" max="28" width="49.7109375" bestFit="1" customWidth="1"/>
    <col min="29" max="29" width="36.7109375" bestFit="1" customWidth="1"/>
    <col min="30" max="30" width="8.5703125" bestFit="1" customWidth="1"/>
    <col min="31" max="31" width="11.42578125" bestFit="1" customWidth="1"/>
    <col min="32" max="32" width="33.28515625" bestFit="1" customWidth="1"/>
    <col min="33" max="33" width="30.42578125" bestFit="1" customWidth="1"/>
    <col min="34" max="34" width="22.28515625" bestFit="1" customWidth="1"/>
    <col min="35" max="35" width="15.42578125" bestFit="1" customWidth="1"/>
    <col min="36" max="36" width="13.140625" bestFit="1" customWidth="1"/>
    <col min="37" max="37" width="11.85546875" bestFit="1" customWidth="1"/>
    <col min="38" max="38" width="12.28515625" bestFit="1" customWidth="1"/>
    <col min="39" max="39" width="11.85546875" bestFit="1" customWidth="1"/>
    <col min="40" max="40" width="15.5703125" bestFit="1" customWidth="1"/>
    <col min="41" max="41" width="12.42578125" bestFit="1" customWidth="1"/>
    <col min="42" max="42" width="9.42578125" bestFit="1" customWidth="1"/>
    <col min="43" max="43" width="13.5703125" bestFit="1" customWidth="1"/>
    <col min="44" max="44" width="14.140625" bestFit="1" customWidth="1"/>
    <col min="45" max="45" width="17" bestFit="1" customWidth="1"/>
    <col min="46" max="46" width="17.42578125" bestFit="1" customWidth="1"/>
    <col min="47" max="47" width="38.85546875" bestFit="1" customWidth="1"/>
    <col min="48" max="48" width="22.85546875" bestFit="1" customWidth="1"/>
    <col min="49" max="49" width="10.85546875" bestFit="1" customWidth="1"/>
    <col min="50" max="50" width="23.85546875" bestFit="1" customWidth="1"/>
    <col min="51" max="51" width="13.85546875" bestFit="1" customWidth="1"/>
    <col min="52" max="52" width="10.28515625" bestFit="1" customWidth="1"/>
    <col min="53" max="53" width="18.5703125" bestFit="1" customWidth="1"/>
    <col min="54" max="54" width="18" bestFit="1" customWidth="1"/>
    <col min="55" max="55" width="29.28515625" bestFit="1" customWidth="1"/>
    <col min="56" max="56" width="19" bestFit="1" customWidth="1"/>
    <col min="57" max="57" width="10.5703125" customWidth="1"/>
    <col min="58" max="58" width="24.5703125" bestFit="1" customWidth="1"/>
    <col min="59" max="59" width="17.42578125" bestFit="1" customWidth="1"/>
    <col min="60" max="60" width="16.42578125" bestFit="1" customWidth="1"/>
    <col min="61" max="61" width="7.42578125" bestFit="1" customWidth="1"/>
    <col min="62" max="62" width="10.28515625" bestFit="1" customWidth="1"/>
    <col min="63" max="63" width="11.42578125" bestFit="1" customWidth="1"/>
    <col min="64" max="64" width="12.42578125" bestFit="1" customWidth="1"/>
    <col min="65" max="65" width="30.42578125" bestFit="1" customWidth="1"/>
    <col min="66" max="66" width="11.7109375" bestFit="1" customWidth="1"/>
    <col min="67" max="67" width="15.42578125" bestFit="1" customWidth="1"/>
    <col min="68" max="68" width="38.42578125" bestFit="1" customWidth="1"/>
    <col min="69" max="69" width="17.85546875" bestFit="1" customWidth="1"/>
    <col min="70" max="70" width="15.7109375" bestFit="1" customWidth="1"/>
    <col min="71" max="71" width="10.85546875" bestFit="1" customWidth="1"/>
    <col min="72" max="72" width="8.7109375" bestFit="1" customWidth="1"/>
    <col min="73" max="73" width="11.85546875" bestFit="1" customWidth="1"/>
    <col min="74" max="74" width="11.7109375" bestFit="1" customWidth="1"/>
    <col min="75" max="75" width="8.7109375" bestFit="1" customWidth="1"/>
    <col min="76" max="76" width="11.7109375" bestFit="1" customWidth="1"/>
  </cols>
  <sheetData>
    <row r="1" spans="1:76" ht="15.75" thickBot="1" x14ac:dyDescent="0.3"/>
    <row r="2" spans="1:76" ht="15" customHeight="1" x14ac:dyDescent="0.25">
      <c r="A2" s="40" t="s">
        <v>0</v>
      </c>
      <c r="B2" s="41"/>
      <c r="C2" s="41"/>
      <c r="D2" s="41"/>
      <c r="E2" s="41"/>
      <c r="F2" s="42"/>
    </row>
    <row r="3" spans="1:76" ht="15" customHeight="1" x14ac:dyDescent="0.25">
      <c r="A3" s="31"/>
      <c r="B3" s="43"/>
      <c r="C3" s="43"/>
      <c r="D3" s="44"/>
      <c r="E3" s="44"/>
      <c r="F3" s="45"/>
    </row>
    <row r="4" spans="1:76" ht="15" customHeight="1" x14ac:dyDescent="0.25">
      <c r="A4" s="46" t="s">
        <v>1</v>
      </c>
      <c r="B4" s="47"/>
      <c r="C4" s="47"/>
      <c r="D4" s="47"/>
      <c r="E4" s="47"/>
      <c r="F4" s="48"/>
      <c r="G4" s="2"/>
    </row>
    <row r="5" spans="1:76" x14ac:dyDescent="0.25">
      <c r="A5" s="32"/>
      <c r="B5" s="44"/>
      <c r="C5" s="44"/>
      <c r="D5" s="44"/>
      <c r="E5" s="44"/>
      <c r="F5" s="45"/>
    </row>
    <row r="6" spans="1:76" ht="15" customHeight="1" thickBot="1" x14ac:dyDescent="0.3">
      <c r="A6" s="49" t="s">
        <v>2</v>
      </c>
      <c r="B6" s="50"/>
      <c r="C6" s="50"/>
      <c r="D6" s="50"/>
      <c r="E6" s="50"/>
      <c r="F6" s="51"/>
    </row>
    <row r="7" spans="1:76" ht="15" customHeight="1" thickBot="1" x14ac:dyDescent="0.3">
      <c r="A7" s="33"/>
      <c r="B7" s="1"/>
      <c r="C7" s="1"/>
    </row>
    <row r="8" spans="1:76" s="29" customFormat="1" ht="45.75" thickBot="1" x14ac:dyDescent="0.3">
      <c r="A8" s="34" t="s">
        <v>98</v>
      </c>
      <c r="B8" s="27" t="s">
        <v>3</v>
      </c>
      <c r="C8" s="27" t="s">
        <v>4</v>
      </c>
      <c r="D8" s="27" t="s">
        <v>5</v>
      </c>
      <c r="E8" s="27" t="s">
        <v>6</v>
      </c>
      <c r="F8" s="27" t="s">
        <v>7</v>
      </c>
      <c r="G8" s="27" t="s">
        <v>8</v>
      </c>
      <c r="H8" s="27" t="s">
        <v>9</v>
      </c>
      <c r="I8" s="27" t="s">
        <v>10</v>
      </c>
      <c r="J8" s="27" t="s">
        <v>11</v>
      </c>
      <c r="K8" s="27" t="s">
        <v>12</v>
      </c>
      <c r="L8" s="27" t="s">
        <v>13</v>
      </c>
      <c r="M8" s="27" t="s">
        <v>14</v>
      </c>
      <c r="N8" s="27" t="s">
        <v>15</v>
      </c>
      <c r="O8" s="27" t="s">
        <v>16</v>
      </c>
      <c r="P8" s="27" t="s">
        <v>17</v>
      </c>
      <c r="Q8" s="27" t="s">
        <v>18</v>
      </c>
      <c r="R8" s="27" t="s">
        <v>19</v>
      </c>
      <c r="S8" s="27" t="s">
        <v>20</v>
      </c>
      <c r="T8" s="27" t="s">
        <v>21</v>
      </c>
      <c r="U8" s="27" t="s">
        <v>22</v>
      </c>
      <c r="V8" s="27" t="s">
        <v>23</v>
      </c>
      <c r="W8" s="28" t="s">
        <v>24</v>
      </c>
      <c r="X8" s="28" t="s">
        <v>25</v>
      </c>
      <c r="Y8" s="28" t="s">
        <v>26</v>
      </c>
      <c r="Z8" s="28" t="s">
        <v>27</v>
      </c>
      <c r="AA8" s="28" t="s">
        <v>28</v>
      </c>
      <c r="AB8" s="28" t="s">
        <v>29</v>
      </c>
      <c r="AC8" s="28" t="s">
        <v>30</v>
      </c>
      <c r="AD8" s="28" t="s">
        <v>31</v>
      </c>
      <c r="AE8" s="28" t="s">
        <v>32</v>
      </c>
      <c r="AF8" s="28" t="s">
        <v>33</v>
      </c>
      <c r="AG8" s="28" t="s">
        <v>34</v>
      </c>
      <c r="AH8" s="28" t="s">
        <v>35</v>
      </c>
      <c r="AI8" s="28" t="s">
        <v>36</v>
      </c>
      <c r="AJ8" s="28" t="s">
        <v>37</v>
      </c>
      <c r="AK8" s="28" t="s">
        <v>38</v>
      </c>
      <c r="AL8" s="28" t="s">
        <v>39</v>
      </c>
      <c r="AM8" s="28" t="s">
        <v>40</v>
      </c>
      <c r="AN8" s="28" t="s">
        <v>41</v>
      </c>
      <c r="AO8" s="28" t="s">
        <v>42</v>
      </c>
      <c r="AP8" s="28" t="s">
        <v>43</v>
      </c>
      <c r="AQ8" s="28" t="s">
        <v>44</v>
      </c>
      <c r="AR8" s="28" t="s">
        <v>45</v>
      </c>
      <c r="AS8" s="28" t="s">
        <v>46</v>
      </c>
      <c r="AT8" s="28" t="s">
        <v>47</v>
      </c>
      <c r="AU8" s="28" t="s">
        <v>48</v>
      </c>
      <c r="AV8" s="28" t="s">
        <v>49</v>
      </c>
      <c r="AW8" s="28" t="s">
        <v>50</v>
      </c>
      <c r="AX8" s="28" t="s">
        <v>51</v>
      </c>
      <c r="AY8" s="28" t="s">
        <v>52</v>
      </c>
      <c r="AZ8" s="28" t="s">
        <v>53</v>
      </c>
      <c r="BA8" s="28" t="s">
        <v>54</v>
      </c>
      <c r="BB8" s="28" t="s">
        <v>55</v>
      </c>
      <c r="BC8" s="28" t="s">
        <v>56</v>
      </c>
      <c r="BD8" s="28" t="s">
        <v>57</v>
      </c>
      <c r="BE8" s="28" t="s">
        <v>58</v>
      </c>
      <c r="BF8" s="28" t="s">
        <v>59</v>
      </c>
      <c r="BG8" s="28" t="s">
        <v>60</v>
      </c>
      <c r="BH8" s="28" t="s">
        <v>61</v>
      </c>
      <c r="BI8" s="28" t="s">
        <v>62</v>
      </c>
      <c r="BJ8" s="28" t="s">
        <v>63</v>
      </c>
      <c r="BK8" s="28" t="s">
        <v>64</v>
      </c>
      <c r="BL8" s="28" t="s">
        <v>65</v>
      </c>
      <c r="BM8" s="28" t="s">
        <v>66</v>
      </c>
      <c r="BN8" s="28" t="s">
        <v>67</v>
      </c>
      <c r="BO8" s="28" t="s">
        <v>68</v>
      </c>
      <c r="BP8" s="28" t="s">
        <v>69</v>
      </c>
      <c r="BQ8" s="28" t="s">
        <v>70</v>
      </c>
      <c r="BR8" s="28" t="s">
        <v>71</v>
      </c>
      <c r="BS8" s="28" t="s">
        <v>72</v>
      </c>
      <c r="BT8" s="28" t="s">
        <v>73</v>
      </c>
      <c r="BU8" s="28" t="s">
        <v>74</v>
      </c>
      <c r="BV8" s="28" t="s">
        <v>75</v>
      </c>
      <c r="BW8" s="28" t="s">
        <v>76</v>
      </c>
      <c r="BX8" s="24" t="s">
        <v>99</v>
      </c>
    </row>
    <row r="9" spans="1:76" s="3" customFormat="1" ht="15.75" thickBot="1" x14ac:dyDescent="0.3">
      <c r="A9" s="35"/>
      <c r="B9" s="20" t="s">
        <v>78</v>
      </c>
      <c r="C9" s="20" t="s">
        <v>78</v>
      </c>
      <c r="D9" s="20" t="s">
        <v>78</v>
      </c>
      <c r="E9" s="20" t="s">
        <v>78</v>
      </c>
      <c r="F9" s="20" t="s">
        <v>78</v>
      </c>
      <c r="G9" s="20" t="s">
        <v>78</v>
      </c>
      <c r="H9" s="20" t="s">
        <v>78</v>
      </c>
      <c r="I9" s="20" t="s">
        <v>78</v>
      </c>
      <c r="J9" s="20" t="s">
        <v>78</v>
      </c>
      <c r="K9" s="20" t="s">
        <v>78</v>
      </c>
      <c r="L9" s="20" t="s">
        <v>78</v>
      </c>
      <c r="M9" s="20" t="s">
        <v>78</v>
      </c>
      <c r="N9" s="20" t="s">
        <v>78</v>
      </c>
      <c r="O9" s="20" t="s">
        <v>78</v>
      </c>
      <c r="P9" s="20" t="s">
        <v>78</v>
      </c>
      <c r="Q9" s="20" t="s">
        <v>78</v>
      </c>
      <c r="R9" s="20" t="s">
        <v>78</v>
      </c>
      <c r="S9" s="20" t="s">
        <v>78</v>
      </c>
      <c r="T9" s="20" t="s">
        <v>78</v>
      </c>
      <c r="U9" s="20" t="s">
        <v>78</v>
      </c>
      <c r="V9" s="20" t="s">
        <v>78</v>
      </c>
      <c r="W9" s="25" t="s">
        <v>78</v>
      </c>
      <c r="X9" s="19" t="s">
        <v>78</v>
      </c>
      <c r="Y9" s="19" t="s">
        <v>78</v>
      </c>
      <c r="Z9" s="19" t="s">
        <v>78</v>
      </c>
      <c r="AA9" s="19" t="s">
        <v>78</v>
      </c>
      <c r="AB9" s="19" t="s">
        <v>78</v>
      </c>
      <c r="AC9" s="19" t="s">
        <v>78</v>
      </c>
      <c r="AD9" s="19" t="s">
        <v>78</v>
      </c>
      <c r="AE9" s="19" t="s">
        <v>78</v>
      </c>
      <c r="AF9" s="19" t="s">
        <v>78</v>
      </c>
      <c r="AG9" s="19" t="s">
        <v>78</v>
      </c>
      <c r="AH9" s="19" t="s">
        <v>78</v>
      </c>
      <c r="AI9" s="19" t="s">
        <v>78</v>
      </c>
      <c r="AJ9" s="19" t="s">
        <v>78</v>
      </c>
      <c r="AK9" s="19" t="s">
        <v>78</v>
      </c>
      <c r="AL9" s="19" t="s">
        <v>78</v>
      </c>
      <c r="AM9" s="19" t="s">
        <v>78</v>
      </c>
      <c r="AN9" s="19" t="s">
        <v>78</v>
      </c>
      <c r="AO9" s="19" t="s">
        <v>78</v>
      </c>
      <c r="AP9" s="19" t="s">
        <v>78</v>
      </c>
      <c r="AQ9" s="19" t="s">
        <v>78</v>
      </c>
      <c r="AR9" s="19" t="s">
        <v>78</v>
      </c>
      <c r="AS9" s="19" t="s">
        <v>78</v>
      </c>
      <c r="AT9" s="19" t="s">
        <v>78</v>
      </c>
      <c r="AU9" s="19" t="s">
        <v>78</v>
      </c>
      <c r="AV9" s="19" t="s">
        <v>78</v>
      </c>
      <c r="AW9" s="19" t="s">
        <v>78</v>
      </c>
      <c r="AX9" s="19" t="s">
        <v>78</v>
      </c>
      <c r="AY9" s="19" t="s">
        <v>78</v>
      </c>
      <c r="AZ9" s="19" t="s">
        <v>78</v>
      </c>
      <c r="BA9" s="19" t="s">
        <v>78</v>
      </c>
      <c r="BB9" s="19" t="s">
        <v>78</v>
      </c>
      <c r="BC9" s="19" t="s">
        <v>78</v>
      </c>
      <c r="BD9" s="19" t="s">
        <v>78</v>
      </c>
      <c r="BE9" s="19" t="s">
        <v>78</v>
      </c>
      <c r="BF9" s="19" t="s">
        <v>78</v>
      </c>
      <c r="BG9" s="19" t="s">
        <v>78</v>
      </c>
      <c r="BH9" s="19" t="s">
        <v>78</v>
      </c>
      <c r="BI9" s="19" t="s">
        <v>78</v>
      </c>
      <c r="BJ9" s="19" t="s">
        <v>78</v>
      </c>
      <c r="BK9" s="19" t="s">
        <v>78</v>
      </c>
      <c r="BL9" s="19" t="s">
        <v>78</v>
      </c>
      <c r="BM9" s="19" t="s">
        <v>78</v>
      </c>
      <c r="BN9" s="19" t="s">
        <v>78</v>
      </c>
      <c r="BO9" s="19" t="s">
        <v>78</v>
      </c>
      <c r="BP9" s="19" t="s">
        <v>78</v>
      </c>
      <c r="BQ9" s="19" t="s">
        <v>78</v>
      </c>
      <c r="BR9" s="19" t="s">
        <v>78</v>
      </c>
      <c r="BS9" s="19" t="s">
        <v>78</v>
      </c>
      <c r="BT9" s="19" t="s">
        <v>78</v>
      </c>
      <c r="BU9" s="19" t="s">
        <v>78</v>
      </c>
      <c r="BV9" s="19" t="s">
        <v>78</v>
      </c>
      <c r="BW9" s="19" t="s">
        <v>78</v>
      </c>
      <c r="BX9" s="24"/>
    </row>
    <row r="10" spans="1:76" x14ac:dyDescent="0.25">
      <c r="A10" s="36" t="s">
        <v>79</v>
      </c>
      <c r="B10" s="21">
        <v>0</v>
      </c>
      <c r="C10" s="21">
        <v>0</v>
      </c>
      <c r="D10" s="21">
        <v>0</v>
      </c>
      <c r="E10" s="21">
        <v>0</v>
      </c>
      <c r="F10" s="21">
        <v>23.354299999999999</v>
      </c>
      <c r="G10" s="21">
        <v>0</v>
      </c>
      <c r="H10" s="21">
        <v>0</v>
      </c>
      <c r="I10" s="21">
        <v>0</v>
      </c>
      <c r="J10" s="21">
        <v>0</v>
      </c>
      <c r="K10" s="21">
        <v>4.8599999999999997E-2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21">
        <v>9.5200000000000007E-2</v>
      </c>
      <c r="T10" s="21">
        <v>0</v>
      </c>
      <c r="U10" s="21">
        <v>0</v>
      </c>
      <c r="V10" s="21">
        <v>0</v>
      </c>
      <c r="W10" s="6">
        <v>0.50219999999999998</v>
      </c>
      <c r="X10" s="5">
        <v>626.05679999999995</v>
      </c>
      <c r="Y10" s="5">
        <v>0</v>
      </c>
      <c r="Z10" s="5">
        <v>0.24429999999999999</v>
      </c>
      <c r="AA10" s="5">
        <v>0</v>
      </c>
      <c r="AB10" s="5">
        <v>0</v>
      </c>
      <c r="AC10" s="5">
        <v>0</v>
      </c>
      <c r="AD10" s="5">
        <v>0</v>
      </c>
      <c r="AE10" s="5">
        <v>0.53969999999999996</v>
      </c>
      <c r="AF10" s="5">
        <v>1196.4206999999999</v>
      </c>
      <c r="AG10" s="5">
        <v>3715.848</v>
      </c>
      <c r="AH10" s="5">
        <v>0</v>
      </c>
      <c r="AI10" s="5">
        <v>72.849100000000007</v>
      </c>
      <c r="AJ10" s="5">
        <v>129.56479999999999</v>
      </c>
      <c r="AK10" s="5">
        <v>0</v>
      </c>
      <c r="AL10" s="5">
        <v>0</v>
      </c>
      <c r="AM10" s="5">
        <v>0</v>
      </c>
      <c r="AN10" s="5">
        <v>4.5240999999999998</v>
      </c>
      <c r="AO10" s="5">
        <v>0</v>
      </c>
      <c r="AP10" s="5">
        <v>0</v>
      </c>
      <c r="AQ10" s="5">
        <v>0</v>
      </c>
      <c r="AR10" s="5">
        <v>0</v>
      </c>
      <c r="AS10" s="5">
        <v>0.74739999999999995</v>
      </c>
      <c r="AT10" s="5">
        <v>299.03769999999997</v>
      </c>
      <c r="AU10" s="5">
        <v>0</v>
      </c>
      <c r="AV10" s="5">
        <v>72.585300000000004</v>
      </c>
      <c r="AW10" s="5">
        <v>0</v>
      </c>
      <c r="AX10" s="5">
        <v>0</v>
      </c>
      <c r="AY10" s="5">
        <v>6.4999999999999997E-3</v>
      </c>
      <c r="AZ10" s="5">
        <v>0</v>
      </c>
      <c r="BA10" s="5">
        <v>1.2072000000000001</v>
      </c>
      <c r="BB10" s="5">
        <v>0.57520000000000004</v>
      </c>
      <c r="BC10" s="5">
        <v>3.0085000000000002</v>
      </c>
      <c r="BD10" s="5">
        <v>5.1201999999999996</v>
      </c>
      <c r="BE10" s="5">
        <v>0.62209999999999999</v>
      </c>
      <c r="BF10" s="5">
        <v>4.5400000000000003E-2</v>
      </c>
      <c r="BG10" s="5">
        <v>0</v>
      </c>
      <c r="BH10" s="5">
        <v>0</v>
      </c>
      <c r="BI10" s="5">
        <v>0</v>
      </c>
      <c r="BJ10" s="5">
        <v>0</v>
      </c>
      <c r="BK10" s="5">
        <v>0.623</v>
      </c>
      <c r="BL10" s="5">
        <v>0</v>
      </c>
      <c r="BM10" s="5">
        <v>228.8518</v>
      </c>
      <c r="BN10" s="5">
        <v>582.88040000000001</v>
      </c>
      <c r="BO10" s="5">
        <v>58.503900000000002</v>
      </c>
      <c r="BP10" s="5">
        <v>45.494799999999998</v>
      </c>
      <c r="BQ10" s="5">
        <v>0</v>
      </c>
      <c r="BR10" s="5">
        <v>0</v>
      </c>
      <c r="BS10" s="5">
        <v>0</v>
      </c>
      <c r="BT10" s="5">
        <v>0</v>
      </c>
      <c r="BU10" s="5">
        <v>0</v>
      </c>
      <c r="BV10" s="5">
        <v>0</v>
      </c>
      <c r="BW10" s="8">
        <v>0</v>
      </c>
      <c r="BX10" s="10">
        <f>SUM(B10:BW10)</f>
        <v>7069.3572000000004</v>
      </c>
    </row>
    <row r="11" spans="1:76" x14ac:dyDescent="0.25">
      <c r="A11" s="37" t="s">
        <v>80</v>
      </c>
      <c r="B11" s="22">
        <v>0</v>
      </c>
      <c r="C11" s="22">
        <v>0</v>
      </c>
      <c r="D11" s="22">
        <v>0</v>
      </c>
      <c r="E11" s="22">
        <v>0</v>
      </c>
      <c r="F11" s="22">
        <v>7142.5545000000002</v>
      </c>
      <c r="G11" s="22">
        <v>23324.904699999999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0</v>
      </c>
      <c r="W11" s="7">
        <v>0</v>
      </c>
      <c r="X11" s="4">
        <v>966.15800000000002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5707.6664000000001</v>
      </c>
      <c r="AG11" s="4">
        <v>3124.8676</v>
      </c>
      <c r="AH11" s="4">
        <v>0</v>
      </c>
      <c r="AI11" s="4">
        <v>8210.7491000000009</v>
      </c>
      <c r="AJ11" s="4">
        <v>25939.589800000002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2957.4639999999999</v>
      </c>
      <c r="AT11" s="4">
        <v>51.0182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4">
        <v>149.70670000000001</v>
      </c>
      <c r="BB11" s="4">
        <v>0.31890000000000002</v>
      </c>
      <c r="BC11" s="4">
        <v>0</v>
      </c>
      <c r="BD11" s="4">
        <v>147.47460000000001</v>
      </c>
      <c r="BE11" s="4">
        <v>0</v>
      </c>
      <c r="BF11" s="4">
        <v>1444.4540999999999</v>
      </c>
      <c r="BG11" s="4">
        <v>0</v>
      </c>
      <c r="BH11" s="4">
        <v>0</v>
      </c>
      <c r="BI11" s="4">
        <v>0</v>
      </c>
      <c r="BJ11" s="4">
        <v>0</v>
      </c>
      <c r="BK11" s="4">
        <v>0</v>
      </c>
      <c r="BL11" s="4">
        <v>0</v>
      </c>
      <c r="BM11" s="4">
        <v>0</v>
      </c>
      <c r="BN11" s="4">
        <v>617.00189999999998</v>
      </c>
      <c r="BO11" s="4">
        <v>0</v>
      </c>
      <c r="BP11" s="4">
        <v>0</v>
      </c>
      <c r="BQ11" s="4">
        <v>0</v>
      </c>
      <c r="BR11" s="4">
        <v>0</v>
      </c>
      <c r="BS11" s="4">
        <v>0</v>
      </c>
      <c r="BT11" s="4">
        <v>0</v>
      </c>
      <c r="BU11" s="4">
        <v>0</v>
      </c>
      <c r="BV11" s="4">
        <v>0</v>
      </c>
      <c r="BW11" s="9">
        <v>0</v>
      </c>
      <c r="BX11" s="10">
        <f t="shared" ref="BX11:BX28" si="0">SUM(B11:BW11)</f>
        <v>79783.928500000009</v>
      </c>
    </row>
    <row r="12" spans="1:76" x14ac:dyDescent="0.25">
      <c r="A12" s="37" t="s">
        <v>81</v>
      </c>
      <c r="B12" s="22">
        <v>0</v>
      </c>
      <c r="C12" s="22">
        <v>0</v>
      </c>
      <c r="D12" s="22">
        <v>0</v>
      </c>
      <c r="E12" s="22">
        <v>0</v>
      </c>
      <c r="F12" s="22">
        <v>27991.3675</v>
      </c>
      <c r="G12" s="22">
        <v>409443.90710000001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7.3300000000000004E-2</v>
      </c>
      <c r="T12" s="22">
        <v>0</v>
      </c>
      <c r="U12" s="22">
        <v>0</v>
      </c>
      <c r="V12" s="22">
        <v>2.5100000000000001E-2</v>
      </c>
      <c r="W12" s="7">
        <v>1.1949000000000001</v>
      </c>
      <c r="X12" s="4">
        <v>254289.6857</v>
      </c>
      <c r="Y12" s="4">
        <v>0</v>
      </c>
      <c r="Z12" s="4">
        <v>2.1202000000000001</v>
      </c>
      <c r="AA12" s="4">
        <v>0</v>
      </c>
      <c r="AB12" s="4">
        <v>0</v>
      </c>
      <c r="AC12" s="4">
        <v>0</v>
      </c>
      <c r="AD12" s="4">
        <v>0</v>
      </c>
      <c r="AE12" s="4">
        <v>1.0521</v>
      </c>
      <c r="AF12" s="4">
        <v>137181.05069999999</v>
      </c>
      <c r="AG12" s="4">
        <v>312005.33319999999</v>
      </c>
      <c r="AH12" s="4">
        <v>0</v>
      </c>
      <c r="AI12" s="4">
        <v>35148.315000000002</v>
      </c>
      <c r="AJ12" s="4">
        <v>112862.47199999999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6192.4040000000005</v>
      </c>
      <c r="AT12" s="4">
        <v>10276.004000000001</v>
      </c>
      <c r="AU12" s="4">
        <v>0</v>
      </c>
      <c r="AV12" s="4">
        <v>1.0407</v>
      </c>
      <c r="AW12" s="4">
        <v>0</v>
      </c>
      <c r="AX12" s="4">
        <v>0</v>
      </c>
      <c r="AY12" s="4">
        <v>1.7000000000000001E-2</v>
      </c>
      <c r="AZ12" s="4">
        <v>0</v>
      </c>
      <c r="BA12" s="4">
        <v>2070.9823999999999</v>
      </c>
      <c r="BB12" s="4">
        <v>32.7087</v>
      </c>
      <c r="BC12" s="4">
        <v>59723.651299999998</v>
      </c>
      <c r="BD12" s="4">
        <v>63508.649899999997</v>
      </c>
      <c r="BE12" s="4">
        <v>1.0407</v>
      </c>
      <c r="BF12" s="4">
        <v>9953.7435999999998</v>
      </c>
      <c r="BG12" s="4">
        <v>0</v>
      </c>
      <c r="BH12" s="4">
        <v>0</v>
      </c>
      <c r="BI12" s="4">
        <v>0</v>
      </c>
      <c r="BJ12" s="4">
        <v>0</v>
      </c>
      <c r="BK12" s="4">
        <v>0.84489999999999998</v>
      </c>
      <c r="BL12" s="4">
        <v>0</v>
      </c>
      <c r="BM12" s="4">
        <v>42878.864399999999</v>
      </c>
      <c r="BN12" s="4">
        <v>45862.057800000002</v>
      </c>
      <c r="BO12" s="4">
        <v>0</v>
      </c>
      <c r="BP12" s="4">
        <v>860.28620000000001</v>
      </c>
      <c r="BQ12" s="4">
        <v>0</v>
      </c>
      <c r="BR12" s="4">
        <v>35951.040000000001</v>
      </c>
      <c r="BS12" s="4">
        <v>0</v>
      </c>
      <c r="BT12" s="4">
        <v>0</v>
      </c>
      <c r="BU12" s="4">
        <v>0</v>
      </c>
      <c r="BV12" s="4">
        <v>0</v>
      </c>
      <c r="BW12" s="9">
        <v>0</v>
      </c>
      <c r="BX12" s="10">
        <f t="shared" si="0"/>
        <v>1566239.9324000003</v>
      </c>
    </row>
    <row r="13" spans="1:76" x14ac:dyDescent="0.25">
      <c r="A13" s="37" t="s">
        <v>82</v>
      </c>
      <c r="B13" s="22">
        <v>0</v>
      </c>
      <c r="C13" s="22">
        <v>0</v>
      </c>
      <c r="D13" s="22">
        <v>0</v>
      </c>
      <c r="E13" s="22">
        <v>0</v>
      </c>
      <c r="F13" s="22">
        <v>19353.559600000001</v>
      </c>
      <c r="G13" s="22">
        <v>102835.6636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1.4966999999999999</v>
      </c>
      <c r="T13" s="22">
        <v>0</v>
      </c>
      <c r="U13" s="22">
        <v>0</v>
      </c>
      <c r="V13" s="22">
        <v>25.5686</v>
      </c>
      <c r="W13" s="7">
        <v>6.2362000000000002</v>
      </c>
      <c r="X13" s="4">
        <v>93130.820600000006</v>
      </c>
      <c r="Y13" s="4">
        <v>0</v>
      </c>
      <c r="Z13" s="4">
        <v>2.4944999999999999</v>
      </c>
      <c r="AA13" s="4">
        <v>2975.9355999999998</v>
      </c>
      <c r="AB13" s="4">
        <v>0</v>
      </c>
      <c r="AC13" s="4">
        <v>0</v>
      </c>
      <c r="AD13" s="4">
        <v>0</v>
      </c>
      <c r="AE13" s="4">
        <v>2.4944999999999999</v>
      </c>
      <c r="AF13" s="4">
        <v>5013.9402</v>
      </c>
      <c r="AG13" s="4">
        <v>32006.898700000002</v>
      </c>
      <c r="AH13" s="4">
        <v>0</v>
      </c>
      <c r="AI13" s="4">
        <v>23661.557000000001</v>
      </c>
      <c r="AJ13" s="4">
        <v>63491.200199999999</v>
      </c>
      <c r="AK13" s="4">
        <v>0</v>
      </c>
      <c r="AL13" s="4">
        <v>0</v>
      </c>
      <c r="AM13" s="4">
        <v>0</v>
      </c>
      <c r="AN13" s="4">
        <v>25.818100000000001</v>
      </c>
      <c r="AO13" s="4">
        <v>0</v>
      </c>
      <c r="AP13" s="4">
        <v>0</v>
      </c>
      <c r="AQ13" s="4">
        <v>0</v>
      </c>
      <c r="AR13" s="4">
        <v>0</v>
      </c>
      <c r="AS13" s="4">
        <v>2332.3553000000002</v>
      </c>
      <c r="AT13" s="4">
        <v>2494.4976000000001</v>
      </c>
      <c r="AU13" s="4">
        <v>0</v>
      </c>
      <c r="AV13" s="4">
        <v>0</v>
      </c>
      <c r="AW13" s="4">
        <v>0</v>
      </c>
      <c r="AX13" s="4">
        <v>0</v>
      </c>
      <c r="AY13" s="4">
        <v>0.24940000000000001</v>
      </c>
      <c r="AZ13" s="4">
        <v>0</v>
      </c>
      <c r="BA13" s="4">
        <v>3436.1704</v>
      </c>
      <c r="BB13" s="4">
        <v>83.9773</v>
      </c>
      <c r="BC13" s="4">
        <v>7084.3732</v>
      </c>
      <c r="BD13" s="4">
        <v>13344.314899999999</v>
      </c>
      <c r="BE13" s="4">
        <v>3.7416999999999998</v>
      </c>
      <c r="BF13" s="4">
        <v>1479.2371000000001</v>
      </c>
      <c r="BG13" s="4">
        <v>0</v>
      </c>
      <c r="BH13" s="4">
        <v>0</v>
      </c>
      <c r="BI13" s="4">
        <v>0</v>
      </c>
      <c r="BJ13" s="4">
        <v>0</v>
      </c>
      <c r="BK13" s="4">
        <v>4.9889999999999999</v>
      </c>
      <c r="BL13" s="4">
        <v>0</v>
      </c>
      <c r="BM13" s="4">
        <v>0</v>
      </c>
      <c r="BN13" s="4">
        <v>2494.4976000000001</v>
      </c>
      <c r="BO13" s="4">
        <v>0</v>
      </c>
      <c r="BP13" s="4">
        <v>1605.2092</v>
      </c>
      <c r="BQ13" s="4">
        <v>0</v>
      </c>
      <c r="BR13" s="4">
        <v>7545.8552</v>
      </c>
      <c r="BS13" s="4">
        <v>0</v>
      </c>
      <c r="BT13" s="4">
        <v>0</v>
      </c>
      <c r="BU13" s="4">
        <v>0</v>
      </c>
      <c r="BV13" s="4">
        <v>0</v>
      </c>
      <c r="BW13" s="9">
        <v>0</v>
      </c>
      <c r="BX13" s="10">
        <f t="shared" si="0"/>
        <v>384443.152</v>
      </c>
    </row>
    <row r="14" spans="1:76" x14ac:dyDescent="0.25">
      <c r="A14" s="37" t="s">
        <v>83</v>
      </c>
      <c r="B14" s="22">
        <v>0</v>
      </c>
      <c r="C14" s="22">
        <v>0</v>
      </c>
      <c r="D14" s="22">
        <v>0</v>
      </c>
      <c r="E14" s="22">
        <v>0</v>
      </c>
      <c r="F14" s="22">
        <v>107623.99980000001</v>
      </c>
      <c r="G14" s="22">
        <v>1273088.2932</v>
      </c>
      <c r="H14" s="22">
        <v>0</v>
      </c>
      <c r="I14" s="22">
        <v>0</v>
      </c>
      <c r="J14" s="22">
        <v>0</v>
      </c>
      <c r="K14" s="22">
        <v>2.6747000000000001</v>
      </c>
      <c r="L14" s="22">
        <v>3.7600000000000001E-2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11.1183</v>
      </c>
      <c r="T14" s="22">
        <v>0</v>
      </c>
      <c r="U14" s="22">
        <v>0</v>
      </c>
      <c r="V14" s="22">
        <v>0.68120000000000003</v>
      </c>
      <c r="W14" s="7">
        <v>2.8224</v>
      </c>
      <c r="X14" s="4">
        <v>2553423.8827</v>
      </c>
      <c r="Y14" s="4">
        <v>0</v>
      </c>
      <c r="Z14" s="4">
        <v>1.4</v>
      </c>
      <c r="AA14" s="4">
        <v>13.9422</v>
      </c>
      <c r="AB14" s="4">
        <v>0</v>
      </c>
      <c r="AC14" s="4">
        <v>29.023199999999999</v>
      </c>
      <c r="AD14" s="4">
        <v>0</v>
      </c>
      <c r="AE14" s="4">
        <v>1.3628</v>
      </c>
      <c r="AF14" s="4">
        <v>518723.01400000002</v>
      </c>
      <c r="AG14" s="4">
        <v>995186.72640000004</v>
      </c>
      <c r="AH14" s="4">
        <v>0</v>
      </c>
      <c r="AI14" s="4">
        <v>282708.79950000002</v>
      </c>
      <c r="AJ14" s="4">
        <v>420062.88770000002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5679.3823000000002</v>
      </c>
      <c r="AT14" s="4">
        <v>20674.8819</v>
      </c>
      <c r="AU14" s="4">
        <v>8.0000000000000004E-4</v>
      </c>
      <c r="AV14" s="4">
        <v>4303.4803000000002</v>
      </c>
      <c r="AW14" s="4">
        <v>0</v>
      </c>
      <c r="AX14" s="4">
        <v>0</v>
      </c>
      <c r="AY14" s="4">
        <v>0.68159999999999998</v>
      </c>
      <c r="AZ14" s="4">
        <v>0</v>
      </c>
      <c r="BA14" s="4">
        <v>1188.3200999999999</v>
      </c>
      <c r="BB14" s="4">
        <v>38.588200000000001</v>
      </c>
      <c r="BC14" s="4">
        <v>10836.6013</v>
      </c>
      <c r="BD14" s="4">
        <v>15979.9512</v>
      </c>
      <c r="BE14" s="4">
        <v>19.863199999999999</v>
      </c>
      <c r="BF14" s="4">
        <v>4947.8247000000001</v>
      </c>
      <c r="BG14" s="4">
        <v>0</v>
      </c>
      <c r="BH14" s="4">
        <v>0</v>
      </c>
      <c r="BI14" s="4">
        <v>0</v>
      </c>
      <c r="BJ14" s="4">
        <v>0</v>
      </c>
      <c r="BK14" s="4">
        <v>98.734300000000005</v>
      </c>
      <c r="BL14" s="4">
        <v>0</v>
      </c>
      <c r="BM14" s="4">
        <v>0</v>
      </c>
      <c r="BN14" s="4">
        <v>371448.8236</v>
      </c>
      <c r="BO14" s="4">
        <v>0.37569999999999998</v>
      </c>
      <c r="BP14" s="4">
        <v>522.79669999999999</v>
      </c>
      <c r="BQ14" s="4">
        <v>0</v>
      </c>
      <c r="BR14" s="4">
        <v>20483.160899999999</v>
      </c>
      <c r="BS14" s="4">
        <v>0</v>
      </c>
      <c r="BT14" s="4">
        <v>0</v>
      </c>
      <c r="BU14" s="4">
        <v>0</v>
      </c>
      <c r="BV14" s="4">
        <v>0</v>
      </c>
      <c r="BW14" s="9">
        <v>0</v>
      </c>
      <c r="BX14" s="10">
        <f t="shared" si="0"/>
        <v>6607104.1324999975</v>
      </c>
    </row>
    <row r="15" spans="1:76" x14ac:dyDescent="0.25">
      <c r="A15" s="37" t="s">
        <v>84</v>
      </c>
      <c r="B15" s="22">
        <v>0</v>
      </c>
      <c r="C15" s="22">
        <v>0</v>
      </c>
      <c r="D15" s="22">
        <v>0</v>
      </c>
      <c r="E15" s="22">
        <v>0</v>
      </c>
      <c r="F15" s="22">
        <v>10.856199999999999</v>
      </c>
      <c r="G15" s="22">
        <v>101.31440000000001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1.9E-3</v>
      </c>
      <c r="T15" s="22">
        <v>0</v>
      </c>
      <c r="U15" s="22">
        <v>0</v>
      </c>
      <c r="V15" s="22">
        <v>6.3E-2</v>
      </c>
      <c r="W15" s="7">
        <v>2.52E-2</v>
      </c>
      <c r="X15" s="4">
        <v>22.506599999999999</v>
      </c>
      <c r="Y15" s="4">
        <v>0</v>
      </c>
      <c r="Z15" s="4">
        <v>2.2100000000000002E-2</v>
      </c>
      <c r="AA15" s="4">
        <v>0</v>
      </c>
      <c r="AB15" s="4">
        <v>0</v>
      </c>
      <c r="AC15" s="4">
        <v>2.2000000000000001E-3</v>
      </c>
      <c r="AD15" s="4">
        <v>0</v>
      </c>
      <c r="AE15" s="4">
        <v>0.12130000000000001</v>
      </c>
      <c r="AF15" s="4">
        <v>10.714399999999999</v>
      </c>
      <c r="AG15" s="4">
        <v>21.113700000000001</v>
      </c>
      <c r="AH15" s="4">
        <v>0</v>
      </c>
      <c r="AI15" s="4">
        <v>12.923500000000001</v>
      </c>
      <c r="AJ15" s="4">
        <v>27.424199999999999</v>
      </c>
      <c r="AK15" s="4">
        <v>0</v>
      </c>
      <c r="AL15" s="4">
        <v>0</v>
      </c>
      <c r="AM15" s="4">
        <v>0</v>
      </c>
      <c r="AN15" s="4">
        <v>5.4000000000000003E-3</v>
      </c>
      <c r="AO15" s="4">
        <v>0</v>
      </c>
      <c r="AP15" s="4">
        <v>0</v>
      </c>
      <c r="AQ15" s="4">
        <v>0</v>
      </c>
      <c r="AR15" s="4">
        <v>0</v>
      </c>
      <c r="AS15" s="4">
        <v>1.6339999999999999</v>
      </c>
      <c r="AT15" s="4">
        <v>2.5209999999999999</v>
      </c>
      <c r="AU15" s="4">
        <v>0</v>
      </c>
      <c r="AV15" s="4">
        <v>0</v>
      </c>
      <c r="AW15" s="4">
        <v>0</v>
      </c>
      <c r="AX15" s="4">
        <v>0</v>
      </c>
      <c r="AY15" s="4">
        <v>5.0000000000000001E-4</v>
      </c>
      <c r="AZ15" s="4">
        <v>0</v>
      </c>
      <c r="BA15" s="4">
        <v>0.84419999999999995</v>
      </c>
      <c r="BB15" s="4">
        <v>4.5999999999999999E-3</v>
      </c>
      <c r="BC15" s="4">
        <v>11.911899999999999</v>
      </c>
      <c r="BD15" s="4">
        <v>17.468900000000001</v>
      </c>
      <c r="BE15" s="4">
        <v>2.2100000000000002E-2</v>
      </c>
      <c r="BF15" s="4">
        <v>0</v>
      </c>
      <c r="BG15" s="4">
        <v>0</v>
      </c>
      <c r="BH15" s="4">
        <v>0</v>
      </c>
      <c r="BI15" s="4">
        <v>0</v>
      </c>
      <c r="BJ15" s="4">
        <v>0</v>
      </c>
      <c r="BK15" s="4">
        <v>1.4200000000000001E-2</v>
      </c>
      <c r="BL15" s="4">
        <v>0</v>
      </c>
      <c r="BM15" s="4">
        <v>7.7206999999999999</v>
      </c>
      <c r="BN15" s="4">
        <v>1.5757000000000001</v>
      </c>
      <c r="BO15" s="4">
        <v>0</v>
      </c>
      <c r="BP15" s="4">
        <v>0.28310000000000002</v>
      </c>
      <c r="BQ15" s="4">
        <v>0</v>
      </c>
      <c r="BR15" s="4">
        <v>0</v>
      </c>
      <c r="BS15" s="4">
        <v>0</v>
      </c>
      <c r="BT15" s="4">
        <v>0</v>
      </c>
      <c r="BU15" s="4">
        <v>0</v>
      </c>
      <c r="BV15" s="4">
        <v>0</v>
      </c>
      <c r="BW15" s="9">
        <v>0</v>
      </c>
      <c r="BX15" s="10">
        <f t="shared" si="0"/>
        <v>251.09499999999991</v>
      </c>
    </row>
    <row r="16" spans="1:76" x14ac:dyDescent="0.25">
      <c r="A16" s="37" t="s">
        <v>85</v>
      </c>
      <c r="B16" s="22">
        <v>0</v>
      </c>
      <c r="C16" s="22">
        <v>0</v>
      </c>
      <c r="D16" s="22">
        <v>3.9800000000000002E-2</v>
      </c>
      <c r="E16" s="22">
        <v>4.1399999999999999E-2</v>
      </c>
      <c r="F16" s="22">
        <v>69453.4807</v>
      </c>
      <c r="G16" s="22">
        <v>1109923.7138</v>
      </c>
      <c r="H16" s="22">
        <v>0</v>
      </c>
      <c r="I16" s="22">
        <v>0</v>
      </c>
      <c r="J16" s="22">
        <v>4.1399999999999999E-2</v>
      </c>
      <c r="K16" s="22">
        <v>2.3822000000000001</v>
      </c>
      <c r="L16" s="22">
        <v>0</v>
      </c>
      <c r="M16" s="22">
        <v>0</v>
      </c>
      <c r="N16" s="22">
        <v>7.3258000000000001</v>
      </c>
      <c r="O16" s="22">
        <v>4.1399999999999999E-2</v>
      </c>
      <c r="P16" s="22">
        <v>4.1399999999999999E-2</v>
      </c>
      <c r="Q16" s="22">
        <v>4.1399999999999999E-2</v>
      </c>
      <c r="R16" s="22">
        <v>4.1399999999999999E-2</v>
      </c>
      <c r="S16" s="22">
        <v>10.89</v>
      </c>
      <c r="T16" s="22">
        <v>0</v>
      </c>
      <c r="U16" s="22">
        <v>0</v>
      </c>
      <c r="V16" s="22">
        <v>0</v>
      </c>
      <c r="W16" s="7">
        <v>0</v>
      </c>
      <c r="X16" s="4">
        <v>150187.65210000001</v>
      </c>
      <c r="Y16" s="4">
        <v>0</v>
      </c>
      <c r="Z16" s="4">
        <v>0</v>
      </c>
      <c r="AA16" s="4">
        <v>4043.7350999999999</v>
      </c>
      <c r="AB16" s="4">
        <v>3.6629</v>
      </c>
      <c r="AC16" s="4">
        <v>9.5288000000000004</v>
      </c>
      <c r="AD16" s="4">
        <v>4.1399999999999999E-2</v>
      </c>
      <c r="AE16" s="4">
        <v>8.5838999999999999</v>
      </c>
      <c r="AF16" s="4">
        <v>435504.61599999998</v>
      </c>
      <c r="AG16" s="4">
        <v>663873.94389999995</v>
      </c>
      <c r="AH16" s="4">
        <v>4.1399999999999999E-2</v>
      </c>
      <c r="AI16" s="4">
        <v>270046.80369999999</v>
      </c>
      <c r="AJ16" s="4">
        <v>599709.23380000005</v>
      </c>
      <c r="AK16" s="4">
        <v>0</v>
      </c>
      <c r="AL16" s="4">
        <v>6.3703000000000003</v>
      </c>
      <c r="AM16" s="4">
        <v>4.1399999999999999E-2</v>
      </c>
      <c r="AN16" s="4">
        <v>0</v>
      </c>
      <c r="AO16" s="4">
        <v>4.1399999999999999E-2</v>
      </c>
      <c r="AP16" s="4">
        <v>4.1399999999999999E-2</v>
      </c>
      <c r="AQ16" s="4">
        <v>0</v>
      </c>
      <c r="AR16" s="4">
        <v>0</v>
      </c>
      <c r="AS16" s="4">
        <v>7085.6818999999996</v>
      </c>
      <c r="AT16" s="4">
        <v>5001.0844999999999</v>
      </c>
      <c r="AU16" s="4">
        <v>0</v>
      </c>
      <c r="AV16" s="4">
        <v>1784.6165000000001</v>
      </c>
      <c r="AW16" s="4">
        <v>0</v>
      </c>
      <c r="AX16" s="4">
        <v>4.1399999999999999E-2</v>
      </c>
      <c r="AY16" s="4">
        <v>0</v>
      </c>
      <c r="AZ16" s="4">
        <v>4.1399999999999999E-2</v>
      </c>
      <c r="BA16" s="4">
        <v>3950.7408</v>
      </c>
      <c r="BB16" s="4">
        <v>381.45620000000002</v>
      </c>
      <c r="BC16" s="4">
        <v>888.80529999999999</v>
      </c>
      <c r="BD16" s="4">
        <v>19541.3649</v>
      </c>
      <c r="BE16" s="4">
        <v>149.73769999999999</v>
      </c>
      <c r="BF16" s="4">
        <v>6797.5264999999999</v>
      </c>
      <c r="BG16" s="4">
        <v>0</v>
      </c>
      <c r="BH16" s="4">
        <v>0</v>
      </c>
      <c r="BI16" s="4">
        <v>4.1399999999999999E-2</v>
      </c>
      <c r="BJ16" s="4">
        <v>0</v>
      </c>
      <c r="BK16" s="4">
        <v>74.868799999999993</v>
      </c>
      <c r="BL16" s="4">
        <v>0</v>
      </c>
      <c r="BM16" s="4">
        <v>1146.6452999999999</v>
      </c>
      <c r="BN16" s="4">
        <v>11145.8128</v>
      </c>
      <c r="BO16" s="4">
        <v>433.1771</v>
      </c>
      <c r="BP16" s="4">
        <v>34084.023200000003</v>
      </c>
      <c r="BQ16" s="4">
        <v>0</v>
      </c>
      <c r="BR16" s="4">
        <v>190575.2016</v>
      </c>
      <c r="BS16" s="4">
        <v>0</v>
      </c>
      <c r="BT16" s="4">
        <v>6.5294999999999996</v>
      </c>
      <c r="BU16" s="4">
        <v>0</v>
      </c>
      <c r="BV16" s="4">
        <v>8.2812999999999999</v>
      </c>
      <c r="BW16" s="9">
        <v>6.2110000000000003</v>
      </c>
      <c r="BX16" s="10">
        <f t="shared" si="0"/>
        <v>3585854.3073</v>
      </c>
    </row>
    <row r="17" spans="1:76" x14ac:dyDescent="0.25">
      <c r="A17" s="37" t="s">
        <v>86</v>
      </c>
      <c r="B17" s="22">
        <v>0</v>
      </c>
      <c r="C17" s="22">
        <v>0</v>
      </c>
      <c r="D17" s="22">
        <v>0</v>
      </c>
      <c r="E17" s="22">
        <v>0</v>
      </c>
      <c r="F17" s="22">
        <v>2312.7264</v>
      </c>
      <c r="G17" s="22">
        <v>22838.173200000001</v>
      </c>
      <c r="H17" s="22">
        <v>0</v>
      </c>
      <c r="I17" s="22">
        <v>0</v>
      </c>
      <c r="J17" s="22">
        <v>0</v>
      </c>
      <c r="K17" s="22">
        <v>0.14449999999999999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7.2272999999999996</v>
      </c>
      <c r="T17" s="22">
        <v>0</v>
      </c>
      <c r="U17" s="22">
        <v>0</v>
      </c>
      <c r="V17" s="22">
        <v>0</v>
      </c>
      <c r="W17" s="7">
        <v>0</v>
      </c>
      <c r="X17" s="4">
        <v>1825.6084000000001</v>
      </c>
      <c r="Y17" s="4">
        <v>0</v>
      </c>
      <c r="Z17" s="4">
        <v>0</v>
      </c>
      <c r="AA17" s="4">
        <v>0</v>
      </c>
      <c r="AB17" s="4">
        <v>0</v>
      </c>
      <c r="AC17" s="4">
        <v>1.0118</v>
      </c>
      <c r="AD17" s="4">
        <v>0</v>
      </c>
      <c r="AE17" s="4">
        <v>0</v>
      </c>
      <c r="AF17" s="4">
        <v>10884.268599999999</v>
      </c>
      <c r="AG17" s="4">
        <v>26177.171900000001</v>
      </c>
      <c r="AH17" s="4">
        <v>0</v>
      </c>
      <c r="AI17" s="4">
        <v>16538.884699999999</v>
      </c>
      <c r="AJ17" s="4">
        <v>18559.629400000002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153.21809999999999</v>
      </c>
      <c r="AT17" s="4">
        <v>1445.454</v>
      </c>
      <c r="AU17" s="4">
        <v>0</v>
      </c>
      <c r="AV17" s="4">
        <v>1445.454</v>
      </c>
      <c r="AW17" s="4">
        <v>0</v>
      </c>
      <c r="AX17" s="4">
        <v>0</v>
      </c>
      <c r="AY17" s="4">
        <v>0</v>
      </c>
      <c r="AZ17" s="4">
        <v>0</v>
      </c>
      <c r="BA17" s="4">
        <v>53.337299999999999</v>
      </c>
      <c r="BB17" s="4">
        <v>26.451799999999999</v>
      </c>
      <c r="BC17" s="4">
        <v>72.2727</v>
      </c>
      <c r="BD17" s="4">
        <v>741.51790000000005</v>
      </c>
      <c r="BE17" s="4">
        <v>14.454499999999999</v>
      </c>
      <c r="BF17" s="4">
        <v>36.280900000000003</v>
      </c>
      <c r="BG17" s="4">
        <v>0</v>
      </c>
      <c r="BH17" s="4">
        <v>0</v>
      </c>
      <c r="BI17" s="4">
        <v>0</v>
      </c>
      <c r="BJ17" s="4">
        <v>0</v>
      </c>
      <c r="BK17" s="4">
        <v>14.454499999999999</v>
      </c>
      <c r="BL17" s="4">
        <v>0</v>
      </c>
      <c r="BM17" s="4">
        <v>0</v>
      </c>
      <c r="BN17" s="4">
        <v>722.72699999999998</v>
      </c>
      <c r="BO17" s="4">
        <v>0</v>
      </c>
      <c r="BP17" s="4">
        <v>28.909099999999999</v>
      </c>
      <c r="BQ17" s="4">
        <v>0</v>
      </c>
      <c r="BR17" s="4">
        <v>6547.9066000000003</v>
      </c>
      <c r="BS17" s="4">
        <v>0</v>
      </c>
      <c r="BT17" s="4">
        <v>0</v>
      </c>
      <c r="BU17" s="4">
        <v>0</v>
      </c>
      <c r="BV17" s="4">
        <v>0</v>
      </c>
      <c r="BW17" s="9">
        <v>0</v>
      </c>
      <c r="BX17" s="10">
        <f t="shared" si="0"/>
        <v>110447.28460000001</v>
      </c>
    </row>
    <row r="18" spans="1:76" x14ac:dyDescent="0.25">
      <c r="A18" s="37" t="s">
        <v>87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  <c r="V18" s="22">
        <v>0</v>
      </c>
      <c r="W18" s="7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680.56809999999996</v>
      </c>
      <c r="AG18" s="4">
        <v>1559.0808999999999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70.876999999999995</v>
      </c>
      <c r="AT18" s="4">
        <v>53.210999999999999</v>
      </c>
      <c r="AU18" s="4">
        <v>0</v>
      </c>
      <c r="AV18" s="4">
        <v>22.348600000000001</v>
      </c>
      <c r="AW18" s="4">
        <v>0</v>
      </c>
      <c r="AX18" s="4">
        <v>0</v>
      </c>
      <c r="AY18" s="4">
        <v>0</v>
      </c>
      <c r="AZ18" s="4">
        <v>0</v>
      </c>
      <c r="BA18" s="4">
        <v>1.3303</v>
      </c>
      <c r="BB18" s="4">
        <v>2.6599999999999999E-2</v>
      </c>
      <c r="BC18" s="4">
        <v>860.60730000000001</v>
      </c>
      <c r="BD18" s="4">
        <v>891.92200000000003</v>
      </c>
      <c r="BE18" s="4">
        <v>0</v>
      </c>
      <c r="BF18" s="4">
        <v>140.95050000000001</v>
      </c>
      <c r="BG18" s="4">
        <v>0</v>
      </c>
      <c r="BH18" s="4">
        <v>0</v>
      </c>
      <c r="BI18" s="4">
        <v>0</v>
      </c>
      <c r="BJ18" s="4">
        <v>0</v>
      </c>
      <c r="BK18" s="4">
        <v>0</v>
      </c>
      <c r="BL18" s="4">
        <v>0</v>
      </c>
      <c r="BM18" s="4">
        <v>262.33</v>
      </c>
      <c r="BN18" s="4">
        <v>0</v>
      </c>
      <c r="BO18" s="4">
        <v>0</v>
      </c>
      <c r="BP18" s="4">
        <v>5.4806999999999997</v>
      </c>
      <c r="BQ18" s="4">
        <v>0</v>
      </c>
      <c r="BR18" s="4">
        <v>0</v>
      </c>
      <c r="BS18" s="4">
        <v>0</v>
      </c>
      <c r="BT18" s="4">
        <v>0</v>
      </c>
      <c r="BU18" s="4">
        <v>0</v>
      </c>
      <c r="BV18" s="4">
        <v>0</v>
      </c>
      <c r="BW18" s="9">
        <v>0</v>
      </c>
      <c r="BX18" s="10">
        <f t="shared" si="0"/>
        <v>4548.7329999999993</v>
      </c>
    </row>
    <row r="19" spans="1:76" x14ac:dyDescent="0.25">
      <c r="A19" s="37" t="s">
        <v>88</v>
      </c>
      <c r="B19" s="22">
        <v>0</v>
      </c>
      <c r="C19" s="22">
        <v>0</v>
      </c>
      <c r="D19" s="22">
        <v>0</v>
      </c>
      <c r="E19" s="22">
        <v>0</v>
      </c>
      <c r="F19" s="22">
        <v>2105.4603000000002</v>
      </c>
      <c r="G19" s="22">
        <v>7519.5011999999997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7">
        <v>0</v>
      </c>
      <c r="X19" s="4">
        <v>3528.7945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133253.997</v>
      </c>
      <c r="AG19" s="4">
        <v>300215.55660000001</v>
      </c>
      <c r="AH19" s="4">
        <v>0</v>
      </c>
      <c r="AI19" s="4">
        <v>13212.8379</v>
      </c>
      <c r="AJ19" s="4">
        <v>15468.688200000001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70.898200000000003</v>
      </c>
      <c r="AT19" s="4">
        <v>537.10720000000003</v>
      </c>
      <c r="AU19" s="4">
        <v>0</v>
      </c>
      <c r="AV19" s="4">
        <v>0</v>
      </c>
      <c r="AW19" s="4">
        <v>0</v>
      </c>
      <c r="AX19" s="4">
        <v>0</v>
      </c>
      <c r="AY19" s="4">
        <v>0</v>
      </c>
      <c r="AZ19" s="4">
        <v>0</v>
      </c>
      <c r="BA19" s="4">
        <v>573.63049999999998</v>
      </c>
      <c r="BB19" s="4">
        <v>3.2225999999999999</v>
      </c>
      <c r="BC19" s="4">
        <v>2.9003999999999999</v>
      </c>
      <c r="BD19" s="4">
        <v>762.69230000000005</v>
      </c>
      <c r="BE19" s="4">
        <v>0</v>
      </c>
      <c r="BF19" s="4">
        <v>47.2654</v>
      </c>
      <c r="BG19" s="4">
        <v>0</v>
      </c>
      <c r="BH19" s="4">
        <v>0</v>
      </c>
      <c r="BI19" s="4">
        <v>0</v>
      </c>
      <c r="BJ19" s="4">
        <v>0</v>
      </c>
      <c r="BK19" s="4">
        <v>0</v>
      </c>
      <c r="BL19" s="4">
        <v>0</v>
      </c>
      <c r="BM19" s="4">
        <v>1826.1646000000001</v>
      </c>
      <c r="BN19" s="4">
        <v>628.41549999999995</v>
      </c>
      <c r="BO19" s="4">
        <v>0</v>
      </c>
      <c r="BP19" s="4">
        <v>26.855399999999999</v>
      </c>
      <c r="BQ19" s="4">
        <v>0</v>
      </c>
      <c r="BR19" s="4">
        <v>74594.663799999995</v>
      </c>
      <c r="BS19" s="4">
        <v>0</v>
      </c>
      <c r="BT19" s="4">
        <v>0</v>
      </c>
      <c r="BU19" s="4">
        <v>0</v>
      </c>
      <c r="BV19" s="4">
        <v>0</v>
      </c>
      <c r="BW19" s="9">
        <v>0</v>
      </c>
      <c r="BX19" s="10">
        <f t="shared" si="0"/>
        <v>554378.65159999998</v>
      </c>
    </row>
    <row r="20" spans="1:76" x14ac:dyDescent="0.25">
      <c r="A20" s="37" t="s">
        <v>89</v>
      </c>
      <c r="B20" s="22">
        <v>0</v>
      </c>
      <c r="C20" s="22">
        <v>0</v>
      </c>
      <c r="D20" s="22">
        <v>0</v>
      </c>
      <c r="E20" s="22">
        <v>0</v>
      </c>
      <c r="F20" s="22">
        <v>396.60359999999997</v>
      </c>
      <c r="G20" s="22">
        <v>1668.6006</v>
      </c>
      <c r="H20" s="22">
        <v>0.42</v>
      </c>
      <c r="I20" s="22">
        <v>0</v>
      </c>
      <c r="J20" s="22">
        <v>0</v>
      </c>
      <c r="K20" s="22">
        <v>2.9600000000000001E-2</v>
      </c>
      <c r="L20" s="22">
        <v>0.156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5.1299999999999998E-2</v>
      </c>
      <c r="T20" s="22">
        <v>0</v>
      </c>
      <c r="U20" s="22">
        <v>0</v>
      </c>
      <c r="V20" s="22">
        <v>1.3886000000000001</v>
      </c>
      <c r="W20" s="7">
        <v>6.3899999999999998E-2</v>
      </c>
      <c r="X20" s="4">
        <v>554.78589999999997</v>
      </c>
      <c r="Y20" s="4">
        <v>0</v>
      </c>
      <c r="Z20" s="4">
        <v>0.03</v>
      </c>
      <c r="AA20" s="4">
        <v>0</v>
      </c>
      <c r="AB20" s="4">
        <v>0</v>
      </c>
      <c r="AC20" s="4">
        <v>0</v>
      </c>
      <c r="AD20" s="4">
        <v>0</v>
      </c>
      <c r="AE20" s="4">
        <v>1.2E-2</v>
      </c>
      <c r="AF20" s="4">
        <v>1220.6139000000001</v>
      </c>
      <c r="AG20" s="4">
        <v>2791.8942000000002</v>
      </c>
      <c r="AH20" s="4">
        <v>0</v>
      </c>
      <c r="AI20" s="4">
        <v>573.51</v>
      </c>
      <c r="AJ20" s="4">
        <v>1118.0697</v>
      </c>
      <c r="AK20" s="4">
        <v>0.03</v>
      </c>
      <c r="AL20" s="4">
        <v>0</v>
      </c>
      <c r="AM20" s="4">
        <v>0</v>
      </c>
      <c r="AN20" s="4">
        <v>1.077</v>
      </c>
      <c r="AO20" s="4">
        <v>0</v>
      </c>
      <c r="AP20" s="4">
        <v>0</v>
      </c>
      <c r="AQ20" s="4">
        <v>0</v>
      </c>
      <c r="AR20" s="4">
        <v>95.142300000000006</v>
      </c>
      <c r="AS20" s="4">
        <v>8.6075999999999997</v>
      </c>
      <c r="AT20" s="4">
        <v>130.20410000000001</v>
      </c>
      <c r="AU20" s="4">
        <v>7.3000000000000001E-3</v>
      </c>
      <c r="AV20" s="4">
        <v>0.77210000000000001</v>
      </c>
      <c r="AW20" s="4">
        <v>2.3763000000000001</v>
      </c>
      <c r="AX20" s="4">
        <v>0</v>
      </c>
      <c r="AY20" s="4">
        <v>2.4799999999999999E-2</v>
      </c>
      <c r="AZ20" s="4">
        <v>0</v>
      </c>
      <c r="BA20" s="4">
        <v>8.2319999999999993</v>
      </c>
      <c r="BB20" s="4">
        <v>5.9200000000000003E-2</v>
      </c>
      <c r="BC20" s="4">
        <v>24.885899999999999</v>
      </c>
      <c r="BD20" s="4">
        <v>142.3725</v>
      </c>
      <c r="BE20" s="4">
        <v>3.5999999999999999E-3</v>
      </c>
      <c r="BF20" s="4">
        <v>1.3826000000000001</v>
      </c>
      <c r="BG20" s="4">
        <v>0</v>
      </c>
      <c r="BH20" s="4">
        <v>0</v>
      </c>
      <c r="BI20" s="4">
        <v>0</v>
      </c>
      <c r="BJ20" s="4">
        <v>1.2E-2</v>
      </c>
      <c r="BK20" s="4">
        <v>1.2E-2</v>
      </c>
      <c r="BL20" s="4">
        <v>0</v>
      </c>
      <c r="BM20" s="4">
        <v>291.97519999999997</v>
      </c>
      <c r="BN20" s="4">
        <v>163.57249999999999</v>
      </c>
      <c r="BO20" s="4">
        <v>0</v>
      </c>
      <c r="BP20" s="4">
        <v>1.8184</v>
      </c>
      <c r="BQ20" s="4">
        <v>0</v>
      </c>
      <c r="BR20" s="4">
        <v>0</v>
      </c>
      <c r="BS20" s="4">
        <v>0</v>
      </c>
      <c r="BT20" s="4">
        <v>0</v>
      </c>
      <c r="BU20" s="4">
        <v>0</v>
      </c>
      <c r="BV20" s="4">
        <v>0</v>
      </c>
      <c r="BW20" s="9">
        <v>0</v>
      </c>
      <c r="BX20" s="10">
        <f t="shared" si="0"/>
        <v>9198.7967000000008</v>
      </c>
    </row>
    <row r="21" spans="1:76" x14ac:dyDescent="0.25">
      <c r="A21" s="37" t="s">
        <v>90</v>
      </c>
      <c r="B21" s="22">
        <v>0</v>
      </c>
      <c r="C21" s="22">
        <v>0</v>
      </c>
      <c r="D21" s="22">
        <v>0</v>
      </c>
      <c r="E21" s="22">
        <v>0</v>
      </c>
      <c r="F21" s="22">
        <v>32.799300000000002</v>
      </c>
      <c r="G21" s="22">
        <v>325.01130000000001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  <c r="V21" s="22">
        <v>0</v>
      </c>
      <c r="W21" s="7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170.8545</v>
      </c>
      <c r="AG21" s="4">
        <v>534.33040000000005</v>
      </c>
      <c r="AH21" s="4">
        <v>0</v>
      </c>
      <c r="AI21" s="4">
        <v>68.729399999999998</v>
      </c>
      <c r="AJ21" s="4">
        <v>112.4122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s="4">
        <v>2.4897999999999998</v>
      </c>
      <c r="AT21" s="4">
        <v>24.7486</v>
      </c>
      <c r="AU21" s="4">
        <v>0</v>
      </c>
      <c r="AV21" s="4">
        <v>0</v>
      </c>
      <c r="AW21" s="4">
        <v>0</v>
      </c>
      <c r="AX21" s="4">
        <v>0</v>
      </c>
      <c r="AY21" s="4">
        <v>0</v>
      </c>
      <c r="AZ21" s="4">
        <v>0</v>
      </c>
      <c r="BA21" s="4">
        <v>1.4908999999999999</v>
      </c>
      <c r="BB21" s="4">
        <v>0.1014</v>
      </c>
      <c r="BC21" s="4">
        <v>0</v>
      </c>
      <c r="BD21" s="4">
        <v>7.1115000000000004</v>
      </c>
      <c r="BE21" s="4">
        <v>0</v>
      </c>
      <c r="BF21" s="4">
        <v>0</v>
      </c>
      <c r="BG21" s="4">
        <v>0</v>
      </c>
      <c r="BH21" s="4">
        <v>0</v>
      </c>
      <c r="BI21" s="4">
        <v>0</v>
      </c>
      <c r="BJ21" s="4">
        <v>0</v>
      </c>
      <c r="BK21" s="4">
        <v>0</v>
      </c>
      <c r="BL21" s="4">
        <v>0</v>
      </c>
      <c r="BM21" s="4">
        <v>252.25649999999999</v>
      </c>
      <c r="BN21" s="4">
        <v>0</v>
      </c>
      <c r="BO21" s="4">
        <v>0</v>
      </c>
      <c r="BP21" s="4">
        <v>0</v>
      </c>
      <c r="BQ21" s="4">
        <v>0</v>
      </c>
      <c r="BR21" s="4">
        <v>0</v>
      </c>
      <c r="BS21" s="4">
        <v>0</v>
      </c>
      <c r="BT21" s="4">
        <v>0</v>
      </c>
      <c r="BU21" s="4">
        <v>0</v>
      </c>
      <c r="BV21" s="4">
        <v>0</v>
      </c>
      <c r="BW21" s="9">
        <v>0</v>
      </c>
      <c r="BX21" s="10">
        <f t="shared" si="0"/>
        <v>1532.3357999999998</v>
      </c>
    </row>
    <row r="22" spans="1:76" x14ac:dyDescent="0.25">
      <c r="A22" s="37" t="s">
        <v>91</v>
      </c>
      <c r="B22" s="22">
        <v>0</v>
      </c>
      <c r="C22" s="22">
        <v>0</v>
      </c>
      <c r="D22" s="22">
        <v>2E-3</v>
      </c>
      <c r="E22" s="22">
        <v>2.0999999999999999E-3</v>
      </c>
      <c r="F22" s="22">
        <v>141965.75899999999</v>
      </c>
      <c r="G22" s="22">
        <v>849931.72930000001</v>
      </c>
      <c r="H22" s="22">
        <v>2.6911</v>
      </c>
      <c r="I22" s="22">
        <v>7.7000000000000002E-3</v>
      </c>
      <c r="J22" s="22">
        <v>2.0999999999999999E-3</v>
      </c>
      <c r="K22" s="22">
        <v>2.1932999999999998</v>
      </c>
      <c r="L22" s="22">
        <v>60.947200000000002</v>
      </c>
      <c r="M22" s="22">
        <v>258.91980000000001</v>
      </c>
      <c r="N22" s="22">
        <v>0.37090000000000001</v>
      </c>
      <c r="O22" s="22">
        <v>2.0999999999999999E-3</v>
      </c>
      <c r="P22" s="22">
        <v>4.4000000000000003E-3</v>
      </c>
      <c r="Q22" s="22">
        <v>2.0999999999999999E-3</v>
      </c>
      <c r="R22" s="22">
        <v>2.0999999999999999E-3</v>
      </c>
      <c r="S22" s="22">
        <v>13.653</v>
      </c>
      <c r="T22" s="22">
        <v>1.46E-2</v>
      </c>
      <c r="U22" s="22">
        <v>0</v>
      </c>
      <c r="V22" s="22">
        <v>26.508199999999999</v>
      </c>
      <c r="W22" s="7">
        <v>57.220700000000001</v>
      </c>
      <c r="X22" s="4">
        <v>274471.14409999998</v>
      </c>
      <c r="Y22" s="4">
        <v>0</v>
      </c>
      <c r="Z22" s="4">
        <v>35.8384</v>
      </c>
      <c r="AA22" s="4">
        <v>79.816500000000005</v>
      </c>
      <c r="AB22" s="4">
        <v>91.703900000000004</v>
      </c>
      <c r="AC22" s="4">
        <v>15.243499999999999</v>
      </c>
      <c r="AD22" s="4">
        <v>0</v>
      </c>
      <c r="AE22" s="4">
        <v>25.321899999999999</v>
      </c>
      <c r="AF22" s="4">
        <v>1003404.4029</v>
      </c>
      <c r="AG22" s="4">
        <v>3395841.4389999998</v>
      </c>
      <c r="AH22" s="4">
        <v>2.0999999999999999E-3</v>
      </c>
      <c r="AI22" s="4">
        <v>474667.60090000002</v>
      </c>
      <c r="AJ22" s="4">
        <v>605537.94620000001</v>
      </c>
      <c r="AK22" s="4">
        <v>2.1408999999999998</v>
      </c>
      <c r="AL22" s="4">
        <v>0.32250000000000001</v>
      </c>
      <c r="AM22" s="4">
        <v>2.0999999999999999E-3</v>
      </c>
      <c r="AN22" s="4">
        <v>236.5412</v>
      </c>
      <c r="AO22" s="4">
        <v>2.0999999999999999E-3</v>
      </c>
      <c r="AP22" s="4">
        <v>2.0999999999999999E-3</v>
      </c>
      <c r="AQ22" s="4">
        <v>0.3095</v>
      </c>
      <c r="AR22" s="4">
        <v>0</v>
      </c>
      <c r="AS22" s="4">
        <v>5968.5995999999996</v>
      </c>
      <c r="AT22" s="4">
        <v>233852.61840000001</v>
      </c>
      <c r="AU22" s="4">
        <v>2.5329000000000002</v>
      </c>
      <c r="AV22" s="4">
        <v>8447.1545999999998</v>
      </c>
      <c r="AW22" s="4">
        <v>0.70240000000000002</v>
      </c>
      <c r="AX22" s="4">
        <v>2.2000000000000001E-3</v>
      </c>
      <c r="AY22" s="4">
        <v>2.2841</v>
      </c>
      <c r="AZ22" s="4">
        <v>2.0999999999999999E-3</v>
      </c>
      <c r="BA22" s="4">
        <v>56897.421699999999</v>
      </c>
      <c r="BB22" s="4">
        <v>284.88670000000002</v>
      </c>
      <c r="BC22" s="4">
        <v>20286.326499999999</v>
      </c>
      <c r="BD22" s="4">
        <v>67902.195300000007</v>
      </c>
      <c r="BE22" s="4">
        <v>10.1189</v>
      </c>
      <c r="BF22" s="4">
        <v>8736.8009999999995</v>
      </c>
      <c r="BG22" s="4">
        <v>0</v>
      </c>
      <c r="BH22" s="4">
        <v>0</v>
      </c>
      <c r="BI22" s="4">
        <v>2.0999999999999999E-3</v>
      </c>
      <c r="BJ22" s="4">
        <v>4.7500000000000001E-2</v>
      </c>
      <c r="BK22" s="4">
        <v>18.393599999999999</v>
      </c>
      <c r="BL22" s="4">
        <v>0</v>
      </c>
      <c r="BM22" s="4">
        <v>217748.05480000001</v>
      </c>
      <c r="BN22" s="4">
        <v>112138.2697</v>
      </c>
      <c r="BO22" s="4">
        <v>973.7835</v>
      </c>
      <c r="BP22" s="4">
        <v>5552.2939999999999</v>
      </c>
      <c r="BQ22" s="4">
        <v>0</v>
      </c>
      <c r="BR22" s="4">
        <v>255715.01920000001</v>
      </c>
      <c r="BS22" s="4">
        <v>266.57470000000001</v>
      </c>
      <c r="BT22" s="4">
        <v>0.33050000000000002</v>
      </c>
      <c r="BU22" s="4">
        <v>0</v>
      </c>
      <c r="BV22" s="4">
        <v>0.41920000000000002</v>
      </c>
      <c r="BW22" s="9">
        <v>0.31440000000000001</v>
      </c>
      <c r="BX22" s="10">
        <f t="shared" si="0"/>
        <v>7741534.9611000009</v>
      </c>
    </row>
    <row r="23" spans="1:76" x14ac:dyDescent="0.25">
      <c r="A23" s="37" t="s">
        <v>92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  <c r="W23" s="7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1770536.1159999999</v>
      </c>
      <c r="AG23" s="4">
        <v>2445693.6727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37192.658300000003</v>
      </c>
      <c r="AU23" s="4">
        <v>0</v>
      </c>
      <c r="AV23" s="4">
        <v>0</v>
      </c>
      <c r="AW23" s="4">
        <v>0</v>
      </c>
      <c r="AX23" s="4">
        <v>0</v>
      </c>
      <c r="AY23" s="4">
        <v>0</v>
      </c>
      <c r="AZ23" s="4">
        <v>0</v>
      </c>
      <c r="BA23" s="4">
        <v>0</v>
      </c>
      <c r="BB23" s="4">
        <v>0</v>
      </c>
      <c r="BC23" s="4">
        <v>0</v>
      </c>
      <c r="BD23" s="4">
        <v>0</v>
      </c>
      <c r="BE23" s="4">
        <v>0</v>
      </c>
      <c r="BF23" s="4">
        <v>0</v>
      </c>
      <c r="BG23" s="4">
        <v>0</v>
      </c>
      <c r="BH23" s="4">
        <v>0</v>
      </c>
      <c r="BI23" s="4">
        <v>0</v>
      </c>
      <c r="BJ23" s="4">
        <v>0</v>
      </c>
      <c r="BK23" s="4">
        <v>0</v>
      </c>
      <c r="BL23" s="4">
        <v>0</v>
      </c>
      <c r="BM23" s="4">
        <v>599868.05330000003</v>
      </c>
      <c r="BN23" s="4">
        <v>0</v>
      </c>
      <c r="BO23" s="4">
        <v>0</v>
      </c>
      <c r="BP23" s="4">
        <v>0</v>
      </c>
      <c r="BQ23" s="4">
        <v>0</v>
      </c>
      <c r="BR23" s="4">
        <v>12676.904399999999</v>
      </c>
      <c r="BS23" s="4">
        <v>0</v>
      </c>
      <c r="BT23" s="4">
        <v>0</v>
      </c>
      <c r="BU23" s="4">
        <v>0</v>
      </c>
      <c r="BV23" s="4">
        <v>0</v>
      </c>
      <c r="BW23" s="9">
        <v>0</v>
      </c>
      <c r="BX23" s="10">
        <f t="shared" si="0"/>
        <v>4865967.4046999998</v>
      </c>
    </row>
    <row r="24" spans="1:76" x14ac:dyDescent="0.25">
      <c r="A24" s="37" t="s">
        <v>93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7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18.566700000000001</v>
      </c>
      <c r="AG24" s="4">
        <v>28.811900000000001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">
        <v>0.70750000000000002</v>
      </c>
      <c r="AU24" s="4">
        <v>0</v>
      </c>
      <c r="AV24" s="4">
        <v>0</v>
      </c>
      <c r="AW24" s="4">
        <v>0</v>
      </c>
      <c r="AX24" s="4">
        <v>0</v>
      </c>
      <c r="AY24" s="4">
        <v>0</v>
      </c>
      <c r="AZ24" s="4">
        <v>0</v>
      </c>
      <c r="BA24" s="4">
        <v>0</v>
      </c>
      <c r="BB24" s="4">
        <v>0</v>
      </c>
      <c r="BC24" s="4">
        <v>0</v>
      </c>
      <c r="BD24" s="4">
        <v>0</v>
      </c>
      <c r="BE24" s="4">
        <v>0</v>
      </c>
      <c r="BF24" s="4">
        <v>0</v>
      </c>
      <c r="BG24" s="4">
        <v>0</v>
      </c>
      <c r="BH24" s="4">
        <v>0</v>
      </c>
      <c r="BI24" s="4">
        <v>0</v>
      </c>
      <c r="BJ24" s="4">
        <v>0</v>
      </c>
      <c r="BK24" s="4">
        <v>0</v>
      </c>
      <c r="BL24" s="4">
        <v>0</v>
      </c>
      <c r="BM24" s="4">
        <v>0</v>
      </c>
      <c r="BN24" s="4">
        <v>0</v>
      </c>
      <c r="BO24" s="4">
        <v>0</v>
      </c>
      <c r="BP24" s="4">
        <v>0</v>
      </c>
      <c r="BQ24" s="4">
        <v>0</v>
      </c>
      <c r="BR24" s="4">
        <v>0</v>
      </c>
      <c r="BS24" s="4">
        <v>0</v>
      </c>
      <c r="BT24" s="4">
        <v>0</v>
      </c>
      <c r="BU24" s="4">
        <v>0</v>
      </c>
      <c r="BV24" s="4">
        <v>0</v>
      </c>
      <c r="BW24" s="9">
        <v>0</v>
      </c>
      <c r="BX24" s="10">
        <f t="shared" si="0"/>
        <v>48.086100000000009</v>
      </c>
    </row>
    <row r="25" spans="1:76" x14ac:dyDescent="0.25">
      <c r="A25" s="37" t="s">
        <v>94</v>
      </c>
      <c r="B25" s="22">
        <v>0</v>
      </c>
      <c r="C25" s="22">
        <v>0</v>
      </c>
      <c r="D25" s="22">
        <v>2.53E-2</v>
      </c>
      <c r="E25" s="22">
        <v>0.1673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9.4999999999999998E-3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2.1999999999999999E-2</v>
      </c>
      <c r="T25" s="22">
        <v>0</v>
      </c>
      <c r="U25" s="22">
        <v>0</v>
      </c>
      <c r="V25" s="22">
        <v>0</v>
      </c>
      <c r="W25" s="7">
        <v>0.98119999999999996</v>
      </c>
      <c r="X25" s="4">
        <v>344.37259999999998</v>
      </c>
      <c r="Y25" s="4">
        <v>0.29289999999999999</v>
      </c>
      <c r="Z25" s="4">
        <v>0.25629999999999997</v>
      </c>
      <c r="AA25" s="4">
        <v>0</v>
      </c>
      <c r="AB25" s="4">
        <v>0</v>
      </c>
      <c r="AC25" s="4">
        <v>0</v>
      </c>
      <c r="AD25" s="4">
        <v>0</v>
      </c>
      <c r="AE25" s="4">
        <v>0.25629999999999997</v>
      </c>
      <c r="AF25" s="4">
        <v>743.22379999999998</v>
      </c>
      <c r="AG25" s="4">
        <v>1263.1143999999999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6.2199999999999998E-2</v>
      </c>
      <c r="AO25" s="4">
        <v>0</v>
      </c>
      <c r="AP25" s="4">
        <v>9.4999999999999998E-3</v>
      </c>
      <c r="AQ25" s="4">
        <v>0</v>
      </c>
      <c r="AR25" s="4">
        <v>0</v>
      </c>
      <c r="AS25" s="4">
        <v>0</v>
      </c>
      <c r="AT25" s="4">
        <v>29.2896</v>
      </c>
      <c r="AU25" s="4">
        <v>0</v>
      </c>
      <c r="AV25" s="4">
        <v>3.7000000000000002E-3</v>
      </c>
      <c r="AW25" s="4">
        <v>0</v>
      </c>
      <c r="AX25" s="4">
        <v>0</v>
      </c>
      <c r="AY25" s="4">
        <v>0</v>
      </c>
      <c r="AZ25" s="4">
        <v>9.4999999999999998E-3</v>
      </c>
      <c r="BA25" s="4">
        <v>0</v>
      </c>
      <c r="BB25" s="4">
        <v>0</v>
      </c>
      <c r="BC25" s="4">
        <v>0</v>
      </c>
      <c r="BD25" s="4">
        <v>0</v>
      </c>
      <c r="BE25" s="4">
        <v>0.25629999999999997</v>
      </c>
      <c r="BF25" s="4">
        <v>0</v>
      </c>
      <c r="BG25" s="4">
        <v>0</v>
      </c>
      <c r="BH25" s="4">
        <v>0</v>
      </c>
      <c r="BI25" s="4">
        <v>9.4999999999999998E-3</v>
      </c>
      <c r="BJ25" s="4">
        <v>0</v>
      </c>
      <c r="BK25" s="4">
        <v>0</v>
      </c>
      <c r="BL25" s="4">
        <v>0</v>
      </c>
      <c r="BM25" s="4">
        <v>0</v>
      </c>
      <c r="BN25" s="4">
        <v>0</v>
      </c>
      <c r="BO25" s="4">
        <v>30.827300000000001</v>
      </c>
      <c r="BP25" s="4">
        <v>0</v>
      </c>
      <c r="BQ25" s="4">
        <v>0</v>
      </c>
      <c r="BR25" s="4">
        <v>84.207599999999999</v>
      </c>
      <c r="BS25" s="4">
        <v>0</v>
      </c>
      <c r="BT25" s="4">
        <v>0</v>
      </c>
      <c r="BU25" s="4">
        <v>0</v>
      </c>
      <c r="BV25" s="4">
        <v>0</v>
      </c>
      <c r="BW25" s="9">
        <v>0</v>
      </c>
      <c r="BX25" s="10">
        <f t="shared" si="0"/>
        <v>2497.3968000000004</v>
      </c>
    </row>
    <row r="26" spans="1:76" x14ac:dyDescent="0.25">
      <c r="A26" s="37" t="s">
        <v>95</v>
      </c>
      <c r="B26" s="22">
        <v>0</v>
      </c>
      <c r="C26" s="22">
        <v>0</v>
      </c>
      <c r="D26" s="22">
        <v>0</v>
      </c>
      <c r="E26" s="22">
        <v>0</v>
      </c>
      <c r="F26" s="22">
        <v>545493.85490000003</v>
      </c>
      <c r="G26" s="22">
        <v>3782850.7902000002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6.1839000000000004</v>
      </c>
      <c r="T26" s="22">
        <v>0</v>
      </c>
      <c r="U26" s="22">
        <v>0</v>
      </c>
      <c r="V26" s="22">
        <v>261.98840000000001</v>
      </c>
      <c r="W26" s="7">
        <v>2073.0898000000002</v>
      </c>
      <c r="X26" s="4">
        <v>1627368.2302000001</v>
      </c>
      <c r="Y26" s="4">
        <v>0</v>
      </c>
      <c r="Z26" s="4">
        <v>156.387</v>
      </c>
      <c r="AA26" s="4">
        <v>0</v>
      </c>
      <c r="AB26" s="4">
        <v>0</v>
      </c>
      <c r="AC26" s="4">
        <v>7.2145000000000001</v>
      </c>
      <c r="AD26" s="4">
        <v>0</v>
      </c>
      <c r="AE26" s="4">
        <v>106.6593</v>
      </c>
      <c r="AF26" s="4">
        <v>1178430.7448</v>
      </c>
      <c r="AG26" s="4">
        <v>4780680.8151000002</v>
      </c>
      <c r="AH26" s="4">
        <v>0</v>
      </c>
      <c r="AI26" s="4">
        <v>379897.21980000002</v>
      </c>
      <c r="AJ26" s="4">
        <v>746156.11060000001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15485.8534</v>
      </c>
      <c r="AT26" s="4">
        <v>120417.00169999999</v>
      </c>
      <c r="AU26" s="4">
        <v>0</v>
      </c>
      <c r="AV26" s="4">
        <v>12.258599999999999</v>
      </c>
      <c r="AW26" s="4">
        <v>0</v>
      </c>
      <c r="AX26" s="4">
        <v>0</v>
      </c>
      <c r="AY26" s="4">
        <v>1.5468</v>
      </c>
      <c r="AZ26" s="4">
        <v>0</v>
      </c>
      <c r="BA26" s="4">
        <v>193443.04639999999</v>
      </c>
      <c r="BB26" s="4">
        <v>939.03020000000004</v>
      </c>
      <c r="BC26" s="4">
        <v>509557.5624</v>
      </c>
      <c r="BD26" s="4">
        <v>977120.84840000002</v>
      </c>
      <c r="BE26" s="4">
        <v>195.46469999999999</v>
      </c>
      <c r="BF26" s="4">
        <v>14977.5764</v>
      </c>
      <c r="BG26" s="4">
        <v>0</v>
      </c>
      <c r="BH26" s="4">
        <v>0</v>
      </c>
      <c r="BI26" s="4">
        <v>0</v>
      </c>
      <c r="BJ26" s="4">
        <v>0</v>
      </c>
      <c r="BK26" s="4">
        <v>90.451999999999998</v>
      </c>
      <c r="BL26" s="4">
        <v>0</v>
      </c>
      <c r="BM26" s="4">
        <v>9942.5084000000006</v>
      </c>
      <c r="BN26" s="4">
        <v>14134.3837</v>
      </c>
      <c r="BO26" s="4">
        <v>37.513199999999998</v>
      </c>
      <c r="BP26" s="4">
        <v>1657.6777999999999</v>
      </c>
      <c r="BQ26" s="4">
        <v>0</v>
      </c>
      <c r="BR26" s="4">
        <v>0</v>
      </c>
      <c r="BS26" s="4">
        <v>0</v>
      </c>
      <c r="BT26" s="4">
        <v>0</v>
      </c>
      <c r="BU26" s="4">
        <v>0</v>
      </c>
      <c r="BV26" s="4">
        <v>0</v>
      </c>
      <c r="BW26" s="9">
        <v>0</v>
      </c>
      <c r="BX26" s="10">
        <f t="shared" si="0"/>
        <v>14901502.012600005</v>
      </c>
    </row>
    <row r="27" spans="1:76" x14ac:dyDescent="0.25">
      <c r="A27" s="37" t="s">
        <v>96</v>
      </c>
      <c r="B27" s="22">
        <v>27.497499999999999</v>
      </c>
      <c r="C27" s="22">
        <v>7.1999999999999998E-3</v>
      </c>
      <c r="D27" s="22">
        <v>0.1489</v>
      </c>
      <c r="E27" s="22">
        <v>0.52949999999999997</v>
      </c>
      <c r="F27" s="22">
        <v>768600.07449999999</v>
      </c>
      <c r="G27" s="22">
        <v>14393389.566299999</v>
      </c>
      <c r="H27" s="22">
        <v>282.93400000000003</v>
      </c>
      <c r="I27" s="22">
        <v>20.7059</v>
      </c>
      <c r="J27" s="22">
        <v>0.15490000000000001</v>
      </c>
      <c r="K27" s="22">
        <v>127.6069</v>
      </c>
      <c r="L27" s="22">
        <v>20.9499</v>
      </c>
      <c r="M27" s="22">
        <v>31.799099999999999</v>
      </c>
      <c r="N27" s="22">
        <v>11685.013999999999</v>
      </c>
      <c r="O27" s="22">
        <v>0.15490000000000001</v>
      </c>
      <c r="P27" s="22">
        <v>0.15490000000000001</v>
      </c>
      <c r="Q27" s="22">
        <v>0.15490000000000001</v>
      </c>
      <c r="R27" s="22">
        <v>0.15490000000000001</v>
      </c>
      <c r="S27" s="22">
        <v>11.694900000000001</v>
      </c>
      <c r="T27" s="22">
        <v>0</v>
      </c>
      <c r="U27" s="22">
        <v>8.9999999999999998E-4</v>
      </c>
      <c r="V27" s="22">
        <v>19.353400000000001</v>
      </c>
      <c r="W27" s="7">
        <v>79.6126</v>
      </c>
      <c r="X27" s="4">
        <v>1959355.1638</v>
      </c>
      <c r="Y27" s="4">
        <v>0.45710000000000001</v>
      </c>
      <c r="Z27" s="4">
        <v>22.976299999999998</v>
      </c>
      <c r="AA27" s="4">
        <v>59.858899999999998</v>
      </c>
      <c r="AB27" s="4">
        <v>11684.597599999999</v>
      </c>
      <c r="AC27" s="4">
        <v>53.687100000000001</v>
      </c>
      <c r="AD27" s="4">
        <v>0.15490000000000001</v>
      </c>
      <c r="AE27" s="4">
        <v>79.618799999999993</v>
      </c>
      <c r="AF27" s="4">
        <v>1941497.4426</v>
      </c>
      <c r="AG27" s="4">
        <v>11871248.5997</v>
      </c>
      <c r="AH27" s="4">
        <v>0.15490000000000001</v>
      </c>
      <c r="AI27" s="4">
        <v>7323895.9074999997</v>
      </c>
      <c r="AJ27" s="4">
        <v>13626575.9882</v>
      </c>
      <c r="AK27" s="4">
        <v>118.0046</v>
      </c>
      <c r="AL27" s="4">
        <v>11681.3969</v>
      </c>
      <c r="AM27" s="4">
        <v>0.15490000000000001</v>
      </c>
      <c r="AN27" s="4">
        <v>2402.9949999999999</v>
      </c>
      <c r="AO27" s="4">
        <v>0.15490000000000001</v>
      </c>
      <c r="AP27" s="4">
        <v>0.19139999999999999</v>
      </c>
      <c r="AQ27" s="4">
        <v>187.47790000000001</v>
      </c>
      <c r="AR27" s="4">
        <v>3.7231000000000001</v>
      </c>
      <c r="AS27" s="4">
        <v>37785.013400000003</v>
      </c>
      <c r="AT27" s="4">
        <v>605184.93570000003</v>
      </c>
      <c r="AU27" s="4">
        <v>2.4937999999999998</v>
      </c>
      <c r="AV27" s="4">
        <v>117281.8805</v>
      </c>
      <c r="AW27" s="4">
        <v>62.756900000000002</v>
      </c>
      <c r="AX27" s="4">
        <v>0.15490000000000001</v>
      </c>
      <c r="AY27" s="4">
        <v>2.8149999999999999</v>
      </c>
      <c r="AZ27" s="4">
        <v>0.24859999999999999</v>
      </c>
      <c r="BA27" s="4">
        <v>93255.030299999999</v>
      </c>
      <c r="BB27" s="4">
        <v>252.29519999999999</v>
      </c>
      <c r="BC27" s="4">
        <v>163003.774</v>
      </c>
      <c r="BD27" s="4">
        <v>106268.4369</v>
      </c>
      <c r="BE27" s="4">
        <v>37.762799999999999</v>
      </c>
      <c r="BF27" s="4">
        <v>55603.398699999998</v>
      </c>
      <c r="BG27" s="4">
        <v>23.5761</v>
      </c>
      <c r="BH27" s="4">
        <v>23.322500000000002</v>
      </c>
      <c r="BI27" s="4">
        <v>0.15490000000000001</v>
      </c>
      <c r="BJ27" s="4">
        <v>9.7782</v>
      </c>
      <c r="BK27" s="4">
        <v>30.122199999999999</v>
      </c>
      <c r="BL27" s="4">
        <v>5.4000000000000003E-3</v>
      </c>
      <c r="BM27" s="4">
        <v>4021056.4345</v>
      </c>
      <c r="BN27" s="4">
        <v>3350417.4015000002</v>
      </c>
      <c r="BO27" s="4">
        <v>23534.7006</v>
      </c>
      <c r="BP27" s="4">
        <v>11427.7515</v>
      </c>
      <c r="BQ27" s="4">
        <v>868.34389999999996</v>
      </c>
      <c r="BR27" s="4">
        <v>32613.814200000001</v>
      </c>
      <c r="BS27" s="4">
        <v>1100.4475</v>
      </c>
      <c r="BT27" s="4">
        <v>24.717199999999998</v>
      </c>
      <c r="BU27" s="4">
        <v>1.6999999999999999E-3</v>
      </c>
      <c r="BV27" s="4">
        <v>11657.647300000001</v>
      </c>
      <c r="BW27" s="9">
        <v>3.2254999999999998</v>
      </c>
      <c r="BX27" s="10">
        <f t="shared" si="0"/>
        <v>60554699.417499989</v>
      </c>
    </row>
    <row r="28" spans="1:76" ht="15.75" thickBot="1" x14ac:dyDescent="0.3">
      <c r="A28" s="38" t="s">
        <v>97</v>
      </c>
      <c r="B28" s="23">
        <v>0</v>
      </c>
      <c r="C28" s="23">
        <v>0</v>
      </c>
      <c r="D28" s="23">
        <v>0</v>
      </c>
      <c r="E28" s="23">
        <v>0</v>
      </c>
      <c r="F28" s="23">
        <v>63413.208100000003</v>
      </c>
      <c r="G28" s="23">
        <v>491305.88630000001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3">
        <v>2.7042000000000002</v>
      </c>
      <c r="T28" s="23">
        <v>0</v>
      </c>
      <c r="U28" s="23">
        <v>0</v>
      </c>
      <c r="V28" s="23">
        <v>2.2534999999999998</v>
      </c>
      <c r="W28" s="11">
        <v>27.041899999999998</v>
      </c>
      <c r="X28" s="12">
        <v>73315.043099999995</v>
      </c>
      <c r="Y28" s="12">
        <v>0</v>
      </c>
      <c r="Z28" s="12">
        <v>4.5069999999999997</v>
      </c>
      <c r="AA28" s="12">
        <v>0</v>
      </c>
      <c r="AB28" s="12">
        <v>0</v>
      </c>
      <c r="AC28" s="12">
        <v>0</v>
      </c>
      <c r="AD28" s="12">
        <v>0</v>
      </c>
      <c r="AE28" s="12">
        <v>4.5069999999999997</v>
      </c>
      <c r="AF28" s="12">
        <v>217491.6863</v>
      </c>
      <c r="AG28" s="12">
        <v>367172.06719999999</v>
      </c>
      <c r="AH28" s="12">
        <v>0</v>
      </c>
      <c r="AI28" s="12">
        <v>20290.4238</v>
      </c>
      <c r="AJ28" s="12">
        <v>39535.228300000002</v>
      </c>
      <c r="AK28" s="12">
        <v>0</v>
      </c>
      <c r="AL28" s="12">
        <v>0</v>
      </c>
      <c r="AM28" s="12">
        <v>0</v>
      </c>
      <c r="AN28" s="12">
        <v>3.1549</v>
      </c>
      <c r="AO28" s="12">
        <v>0</v>
      </c>
      <c r="AP28" s="12">
        <v>0</v>
      </c>
      <c r="AQ28" s="12">
        <v>0</v>
      </c>
      <c r="AR28" s="12">
        <v>0</v>
      </c>
      <c r="AS28" s="12">
        <v>383.0933</v>
      </c>
      <c r="AT28" s="12">
        <v>7960.0959999999995</v>
      </c>
      <c r="AU28" s="12">
        <v>0</v>
      </c>
      <c r="AV28" s="12">
        <v>630.97720000000004</v>
      </c>
      <c r="AW28" s="12">
        <v>0</v>
      </c>
      <c r="AX28" s="12">
        <v>0</v>
      </c>
      <c r="AY28" s="12">
        <v>0.45069999999999999</v>
      </c>
      <c r="AZ28" s="12">
        <v>0</v>
      </c>
      <c r="BA28" s="12">
        <v>599.42830000000004</v>
      </c>
      <c r="BB28" s="12">
        <v>16.675799999999999</v>
      </c>
      <c r="BC28" s="12">
        <v>270.41879999999998</v>
      </c>
      <c r="BD28" s="12">
        <v>616.10419999999999</v>
      </c>
      <c r="BE28" s="12">
        <v>13.520899999999999</v>
      </c>
      <c r="BF28" s="12">
        <v>31.5489</v>
      </c>
      <c r="BG28" s="12">
        <v>0</v>
      </c>
      <c r="BH28" s="12">
        <v>0</v>
      </c>
      <c r="BI28" s="12">
        <v>0</v>
      </c>
      <c r="BJ28" s="12">
        <v>0</v>
      </c>
      <c r="BK28" s="12">
        <v>4.5069999999999997</v>
      </c>
      <c r="BL28" s="12">
        <v>0</v>
      </c>
      <c r="BM28" s="12">
        <v>8696.9097999999994</v>
      </c>
      <c r="BN28" s="12">
        <v>2253.4899999999998</v>
      </c>
      <c r="BO28" s="12">
        <v>450.69799999999998</v>
      </c>
      <c r="BP28" s="12">
        <v>252.39089999999999</v>
      </c>
      <c r="BQ28" s="12">
        <v>0</v>
      </c>
      <c r="BR28" s="12">
        <v>87023.192500000005</v>
      </c>
      <c r="BS28" s="12">
        <v>0</v>
      </c>
      <c r="BT28" s="12">
        <v>0</v>
      </c>
      <c r="BU28" s="12">
        <v>0</v>
      </c>
      <c r="BV28" s="12">
        <v>0</v>
      </c>
      <c r="BW28" s="13">
        <v>0</v>
      </c>
      <c r="BX28" s="14">
        <f t="shared" si="0"/>
        <v>1381771.2139000003</v>
      </c>
    </row>
    <row r="29" spans="1:76" ht="15" customHeight="1" thickBot="1" x14ac:dyDescent="0.3">
      <c r="A29" s="39" t="s">
        <v>77</v>
      </c>
      <c r="B29" s="26">
        <f>SUM(B10:B28)</f>
        <v>27.497499999999999</v>
      </c>
      <c r="C29" s="18">
        <f t="shared" ref="C29:BN29" si="1">SUM(C10:C28)</f>
        <v>7.1999999999999998E-3</v>
      </c>
      <c r="D29" s="15">
        <f t="shared" si="1"/>
        <v>0.21600000000000003</v>
      </c>
      <c r="E29" s="16">
        <f t="shared" si="1"/>
        <v>0.74029999999999996</v>
      </c>
      <c r="F29" s="16">
        <f t="shared" si="1"/>
        <v>1755919.6587</v>
      </c>
      <c r="G29" s="16">
        <f t="shared" si="1"/>
        <v>22468547.055199999</v>
      </c>
      <c r="H29" s="16">
        <f t="shared" si="1"/>
        <v>286.04510000000005</v>
      </c>
      <c r="I29" s="16">
        <f t="shared" si="1"/>
        <v>20.7136</v>
      </c>
      <c r="J29" s="16">
        <f t="shared" si="1"/>
        <v>0.19840000000000002</v>
      </c>
      <c r="K29" s="16">
        <f t="shared" si="1"/>
        <v>135.07980000000001</v>
      </c>
      <c r="L29" s="16">
        <f t="shared" si="1"/>
        <v>82.100200000000001</v>
      </c>
      <c r="M29" s="16">
        <f t="shared" si="1"/>
        <v>290.71890000000002</v>
      </c>
      <c r="N29" s="16">
        <f t="shared" si="1"/>
        <v>11692.7107</v>
      </c>
      <c r="O29" s="16">
        <f t="shared" si="1"/>
        <v>0.19840000000000002</v>
      </c>
      <c r="P29" s="16">
        <f t="shared" si="1"/>
        <v>0.20070000000000002</v>
      </c>
      <c r="Q29" s="16">
        <f t="shared" si="1"/>
        <v>0.19840000000000002</v>
      </c>
      <c r="R29" s="16">
        <f t="shared" si="1"/>
        <v>0.19840000000000002</v>
      </c>
      <c r="S29" s="16">
        <f t="shared" si="1"/>
        <v>65.212000000000003</v>
      </c>
      <c r="T29" s="16">
        <f t="shared" si="1"/>
        <v>1.46E-2</v>
      </c>
      <c r="U29" s="16">
        <f t="shared" si="1"/>
        <v>8.9999999999999998E-4</v>
      </c>
      <c r="V29" s="16">
        <f t="shared" si="1"/>
        <v>337.83</v>
      </c>
      <c r="W29" s="16">
        <f t="shared" si="1"/>
        <v>2248.7910000000002</v>
      </c>
      <c r="X29" s="16">
        <f t="shared" si="1"/>
        <v>6993409.9051000001</v>
      </c>
      <c r="Y29" s="16">
        <f t="shared" si="1"/>
        <v>0.75</v>
      </c>
      <c r="Z29" s="16">
        <f t="shared" si="1"/>
        <v>226.27610000000001</v>
      </c>
      <c r="AA29" s="16">
        <f t="shared" si="1"/>
        <v>7173.2883000000002</v>
      </c>
      <c r="AB29" s="16">
        <f t="shared" si="1"/>
        <v>11779.964399999999</v>
      </c>
      <c r="AC29" s="16">
        <f t="shared" si="1"/>
        <v>115.71109999999999</v>
      </c>
      <c r="AD29" s="16">
        <f t="shared" si="1"/>
        <v>0.1963</v>
      </c>
      <c r="AE29" s="16">
        <f t="shared" si="1"/>
        <v>230.52959999999999</v>
      </c>
      <c r="AF29" s="16">
        <f t="shared" si="1"/>
        <v>7361669.9075999996</v>
      </c>
      <c r="AG29" s="16">
        <f t="shared" si="1"/>
        <v>25203141.285500001</v>
      </c>
      <c r="AH29" s="16">
        <f t="shared" si="1"/>
        <v>0.19840000000000002</v>
      </c>
      <c r="AI29" s="16">
        <f t="shared" si="1"/>
        <v>8849007.1109000016</v>
      </c>
      <c r="AJ29" s="16">
        <f t="shared" si="1"/>
        <v>16275286.4453</v>
      </c>
      <c r="AK29" s="16">
        <f t="shared" si="1"/>
        <v>120.1755</v>
      </c>
      <c r="AL29" s="16">
        <f t="shared" si="1"/>
        <v>11688.0897</v>
      </c>
      <c r="AM29" s="16">
        <f t="shared" si="1"/>
        <v>0.19840000000000002</v>
      </c>
      <c r="AN29" s="16">
        <f t="shared" si="1"/>
        <v>2674.1779000000001</v>
      </c>
      <c r="AO29" s="16">
        <f t="shared" si="1"/>
        <v>0.19840000000000002</v>
      </c>
      <c r="AP29" s="16">
        <f t="shared" si="1"/>
        <v>0.24439999999999998</v>
      </c>
      <c r="AQ29" s="16">
        <f t="shared" si="1"/>
        <v>187.78740000000002</v>
      </c>
      <c r="AR29" s="16">
        <f t="shared" si="1"/>
        <v>98.865400000000008</v>
      </c>
      <c r="AS29" s="16">
        <f t="shared" si="1"/>
        <v>84178.319299999988</v>
      </c>
      <c r="AT29" s="16">
        <f t="shared" si="1"/>
        <v>1045627.077</v>
      </c>
      <c r="AU29" s="16">
        <f t="shared" si="1"/>
        <v>5.0348000000000006</v>
      </c>
      <c r="AV29" s="16">
        <f t="shared" si="1"/>
        <v>134002.57209999999</v>
      </c>
      <c r="AW29" s="16">
        <f t="shared" si="1"/>
        <v>65.835599999999999</v>
      </c>
      <c r="AX29" s="16">
        <f t="shared" si="1"/>
        <v>0.19850000000000001</v>
      </c>
      <c r="AY29" s="16">
        <f t="shared" si="1"/>
        <v>8.0763999999999996</v>
      </c>
      <c r="AZ29" s="16">
        <f t="shared" si="1"/>
        <v>0.30159999999999998</v>
      </c>
      <c r="BA29" s="16">
        <f t="shared" si="1"/>
        <v>355630.91950000002</v>
      </c>
      <c r="BB29" s="16">
        <f t="shared" si="1"/>
        <v>2060.3786000000005</v>
      </c>
      <c r="BC29" s="16">
        <f t="shared" si="1"/>
        <v>772627.09949999989</v>
      </c>
      <c r="BD29" s="16">
        <f t="shared" si="1"/>
        <v>1266997.5456000001</v>
      </c>
      <c r="BE29" s="16">
        <f t="shared" si="1"/>
        <v>446.60919999999999</v>
      </c>
      <c r="BF29" s="16">
        <f t="shared" si="1"/>
        <v>104198.03579999998</v>
      </c>
      <c r="BG29" s="16">
        <f t="shared" si="1"/>
        <v>23.5761</v>
      </c>
      <c r="BH29" s="16">
        <f t="shared" si="1"/>
        <v>23.322500000000002</v>
      </c>
      <c r="BI29" s="16">
        <f t="shared" si="1"/>
        <v>0.2079</v>
      </c>
      <c r="BJ29" s="16">
        <f t="shared" si="1"/>
        <v>9.8376999999999999</v>
      </c>
      <c r="BK29" s="16">
        <f t="shared" si="1"/>
        <v>338.01550000000003</v>
      </c>
      <c r="BL29" s="16">
        <f t="shared" si="1"/>
        <v>5.4000000000000003E-3</v>
      </c>
      <c r="BM29" s="16">
        <f t="shared" si="1"/>
        <v>4904206.7692999998</v>
      </c>
      <c r="BN29" s="16">
        <f t="shared" si="1"/>
        <v>3912610.9097000007</v>
      </c>
      <c r="BO29" s="16">
        <f t="shared" ref="BO29:BW29" si="2">SUM(BO10:BO28)</f>
        <v>25519.579300000001</v>
      </c>
      <c r="BP29" s="16">
        <f t="shared" si="2"/>
        <v>56071.270999999993</v>
      </c>
      <c r="BQ29" s="16">
        <f t="shared" si="2"/>
        <v>868.34389999999996</v>
      </c>
      <c r="BR29" s="16">
        <f t="shared" si="2"/>
        <v>723810.96600000001</v>
      </c>
      <c r="BS29" s="16">
        <f t="shared" si="2"/>
        <v>1367.0221999999999</v>
      </c>
      <c r="BT29" s="16">
        <f t="shared" si="2"/>
        <v>31.577199999999998</v>
      </c>
      <c r="BU29" s="16">
        <f t="shared" si="2"/>
        <v>1.6999999999999999E-3</v>
      </c>
      <c r="BV29" s="16">
        <f t="shared" si="2"/>
        <v>11666.347800000001</v>
      </c>
      <c r="BW29" s="17">
        <f t="shared" si="2"/>
        <v>9.7508999999999997</v>
      </c>
      <c r="BX29" s="18">
        <f>SUM(BX10:BX28)</f>
        <v>102358872.19929999</v>
      </c>
    </row>
  </sheetData>
  <mergeCells count="5">
    <mergeCell ref="A8:A9"/>
    <mergeCell ref="BX8:BX9"/>
    <mergeCell ref="A4:F4"/>
    <mergeCell ref="A2:F2"/>
    <mergeCell ref="A6:F6"/>
  </mergeCells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CVCResultadoMUNI (15)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Farley Sabi Calero</dc:creator>
  <cp:lastModifiedBy>Jean Farley Sabi Calero</cp:lastModifiedBy>
  <dcterms:created xsi:type="dcterms:W3CDTF">2018-09-04T22:14:27Z</dcterms:created>
  <dcterms:modified xsi:type="dcterms:W3CDTF">2018-09-10T17:21:20Z</dcterms:modified>
</cp:coreProperties>
</file>