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ATR Jean Farley Sabi\RUA MANUFACTURERO\Indicadores RUA\2017\Agua\"/>
    </mc:Choice>
  </mc:AlternateContent>
  <bookViews>
    <workbookView xWindow="0" yWindow="0" windowWidth="24000" windowHeight="9135"/>
  </bookViews>
  <sheets>
    <sheet name="CVCResultadoCIIU (8)" sheetId="2" r:id="rId1"/>
  </sheets>
  <calcPr calcId="152511"/>
</workbook>
</file>

<file path=xl/calcChain.xml><?xml version="1.0" encoding="utf-8"?>
<calcChain xmlns="http://schemas.openxmlformats.org/spreadsheetml/2006/main">
  <c r="P90" i="2" l="1"/>
  <c r="P10" i="2"/>
  <c r="P11" i="2"/>
  <c r="P12" i="2"/>
  <c r="P13" i="2"/>
  <c r="P14" i="2"/>
  <c r="P15" i="2"/>
  <c r="P16" i="2"/>
  <c r="P17" i="2"/>
  <c r="P18" i="2"/>
  <c r="P19" i="2"/>
  <c r="P20" i="2"/>
  <c r="P21" i="2"/>
  <c r="P22" i="2"/>
  <c r="P23" i="2"/>
  <c r="P24" i="2"/>
  <c r="P25" i="2"/>
  <c r="P26" i="2"/>
  <c r="P27" i="2"/>
  <c r="P28" i="2"/>
  <c r="P29" i="2"/>
  <c r="P30" i="2"/>
  <c r="P31" i="2"/>
  <c r="P32" i="2"/>
  <c r="P33" i="2"/>
  <c r="P34" i="2"/>
  <c r="P35" i="2"/>
  <c r="P36" i="2"/>
  <c r="P37" i="2"/>
  <c r="P38" i="2"/>
  <c r="P39" i="2"/>
  <c r="P40" i="2"/>
  <c r="P41" i="2"/>
  <c r="P42" i="2"/>
  <c r="P43" i="2"/>
  <c r="P44" i="2"/>
  <c r="P45" i="2"/>
  <c r="P46" i="2"/>
  <c r="P47" i="2"/>
  <c r="P48" i="2"/>
  <c r="P49" i="2"/>
  <c r="P50" i="2"/>
  <c r="P51" i="2"/>
  <c r="P52" i="2"/>
  <c r="P53" i="2"/>
  <c r="P54" i="2"/>
  <c r="P55" i="2"/>
  <c r="P56" i="2"/>
  <c r="P57" i="2"/>
  <c r="P58" i="2"/>
  <c r="P59" i="2"/>
  <c r="P60" i="2"/>
  <c r="P61" i="2"/>
  <c r="P62" i="2"/>
  <c r="P63" i="2"/>
  <c r="P64" i="2"/>
  <c r="P65" i="2"/>
  <c r="P66" i="2"/>
  <c r="P67" i="2"/>
  <c r="P68" i="2"/>
  <c r="P69" i="2"/>
  <c r="P70" i="2"/>
  <c r="P71" i="2"/>
  <c r="P72" i="2"/>
  <c r="P73" i="2"/>
  <c r="P74" i="2"/>
  <c r="P75" i="2"/>
  <c r="P76" i="2"/>
  <c r="P77" i="2"/>
  <c r="P78" i="2"/>
  <c r="P79" i="2"/>
  <c r="P80" i="2"/>
  <c r="P81" i="2"/>
  <c r="P82" i="2"/>
  <c r="P83" i="2"/>
  <c r="P84" i="2"/>
  <c r="P85" i="2"/>
  <c r="P86" i="2"/>
  <c r="P87" i="2"/>
  <c r="P88" i="2"/>
  <c r="P89" i="2"/>
  <c r="P9" i="2"/>
  <c r="E90" i="2"/>
  <c r="F90" i="2"/>
  <c r="G90" i="2"/>
  <c r="H90" i="2"/>
  <c r="I90" i="2"/>
  <c r="J90" i="2"/>
  <c r="K90" i="2"/>
  <c r="L90" i="2"/>
  <c r="M90" i="2"/>
  <c r="N90" i="2"/>
  <c r="O90" i="2"/>
  <c r="D90" i="2"/>
</calcChain>
</file>

<file path=xl/sharedStrings.xml><?xml version="1.0" encoding="utf-8"?>
<sst xmlns="http://schemas.openxmlformats.org/spreadsheetml/2006/main" count="100" uniqueCount="100">
  <si>
    <t>REGISTRO ÚNICO AMBIENTAL – RUA - PARA EL SECTOR MANUFACTURERO</t>
  </si>
  <si>
    <t>VOLUMEN DE AGUA CONSUMIDO POR ACTIVIDAD ECONOMICA</t>
  </si>
  <si>
    <t>Periodo de Balance 01/01/2017 - 31/12/2017</t>
  </si>
  <si>
    <t>ACTIVIDAD ECONOMICA CIIU 4AC</t>
  </si>
  <si>
    <t>TOTAL</t>
  </si>
  <si>
    <t>Código</t>
  </si>
  <si>
    <t>Procesamiento y conservación de carne y productos cárnicos</t>
  </si>
  <si>
    <t>Procesamiento y conservación de pescados, crustáceos y moluscos</t>
  </si>
  <si>
    <t>Procesamiento y conservación de frutas, legumbres, hortalizas y tubérculos</t>
  </si>
  <si>
    <t>Elaboración de aceites y grasas de origen vegetal y animal</t>
  </si>
  <si>
    <t>Elaboración de productos lácteos</t>
  </si>
  <si>
    <t>Elaboración de productos de molinería</t>
  </si>
  <si>
    <t>Elaboración de almidones y productos derivados del almidón</t>
  </si>
  <si>
    <t>Trilla de café</t>
  </si>
  <si>
    <t>Descafeinado, tostión y molienda del café</t>
  </si>
  <si>
    <t>Elaboración y refinación de azúcar</t>
  </si>
  <si>
    <t>Elaboración de panela</t>
  </si>
  <si>
    <t>Elaboración de productos de panadería</t>
  </si>
  <si>
    <t>Elaboración de cacao, chocolate y productos de confitería</t>
  </si>
  <si>
    <t>Elaboración de otros productos alimenticios n.c.p.</t>
  </si>
  <si>
    <t>Elaboración de alimentos preparados para animales</t>
  </si>
  <si>
    <t>Destilación, rectificación y mezcla de bebidas alcohólicas</t>
  </si>
  <si>
    <t>Elaboración de bebidas fermentadas no destiladas</t>
  </si>
  <si>
    <t>Producción de malta, elaboración de cervezas y otras bebidas malteadas</t>
  </si>
  <si>
    <t>Elaboración de bebidas no alcohólicas, producción de aguas minerales y de otras aguas embotelladas</t>
  </si>
  <si>
    <t>Preparación e hilatura de fibras textiles</t>
  </si>
  <si>
    <t>Acabado de productos textiles</t>
  </si>
  <si>
    <t>Fabricación de otros artículos textiles n.c.p.</t>
  </si>
  <si>
    <t>Confección de prendas de vestir, excepto prendas de piel</t>
  </si>
  <si>
    <t>Curtido y recurtido de cueros; recurtido y teñido de pieles</t>
  </si>
  <si>
    <t>Fabricación de calzado de cuero y piel, con cualquier tipo de suela</t>
  </si>
  <si>
    <t>Fabricación de otros tipos de calzado, excepto calzado de cuero y piel</t>
  </si>
  <si>
    <t>Fabricación de partes del calzado</t>
  </si>
  <si>
    <t>Aserrado, acepillado e impregnación de la madera</t>
  </si>
  <si>
    <t>Fabricación de hojas de madera para enchapado; fabricación de tableros contrachapados, tableros laminados, tableros de partículas y otros tableros y paneles</t>
  </si>
  <si>
    <t>Fabricación de partes y piezas de madera, de carpintería y ebanistería para la construcción</t>
  </si>
  <si>
    <t>Fabricación de recipientes de madera</t>
  </si>
  <si>
    <t>Fabricación de otros productos de madera; fabricación de artículos de corcho, cestería y espartería</t>
  </si>
  <si>
    <t>Fabricación de pulpas (pastas) celulósicas; papel y cartón</t>
  </si>
  <si>
    <t>Fabricación de papel y cartón ondulado (corrugado); fabricación de envases, empaques y de embalajes de papel y cartón.</t>
  </si>
  <si>
    <t>Fabricación de otros artículos de papel y cartón</t>
  </si>
  <si>
    <t>Actividades de impresión</t>
  </si>
  <si>
    <t>Actividades de servicios relacionados con la impresión</t>
  </si>
  <si>
    <t>Fabricación de productos de la refinación del petróleo</t>
  </si>
  <si>
    <t>Fabricación de sustancias y productos químicos básicos</t>
  </si>
  <si>
    <t>Fabricación de abonos y compuestos inorgánicos nitrogenados</t>
  </si>
  <si>
    <t>Fabricación de plásticos en formas primarias</t>
  </si>
  <si>
    <t>Fabricación de pinturas, barnices y revestimientos similares, tintas para impresión y masillas</t>
  </si>
  <si>
    <t>Fabricación de jabones y detergentes, preparados para limpiar y pulir; perfumes y preparados de tocador</t>
  </si>
  <si>
    <t>Fabricación de otros productos químicos n.c.p.</t>
  </si>
  <si>
    <t>Fabricación de productos farmacéuticos, sustancias químicas medicinales y productos botánicos de uso farmacéutico</t>
  </si>
  <si>
    <t>Fabricación de llantas y neumáticos de caucho</t>
  </si>
  <si>
    <t>Reencauche de llantas usadas</t>
  </si>
  <si>
    <t>Fabricación de formas básicas de caucho y otros productos de caucho n.c.p.</t>
  </si>
  <si>
    <t>Fabricación de formas básicas de plástico</t>
  </si>
  <si>
    <t>Fabricación de artículos de plástico n.c.p.</t>
  </si>
  <si>
    <t>Fabricación de vidrio y productos de vidrio</t>
  </si>
  <si>
    <t>Fabricación de materiales de arcilla para la construcción</t>
  </si>
  <si>
    <t>Fabricación de cemento, cal y yeso</t>
  </si>
  <si>
    <t>Fabricación de artículos de hormigón, cemento y yeso</t>
  </si>
  <si>
    <t>Fabricación de otros productos minerales no metálicos n.c.p.</t>
  </si>
  <si>
    <t>Industrias básicas de hierro y de acero</t>
  </si>
  <si>
    <t>Industrias básicas de otros metales no ferrosos</t>
  </si>
  <si>
    <t>Fundición de hierro y de acero</t>
  </si>
  <si>
    <t>Fundición de metales no ferrosos</t>
  </si>
  <si>
    <t>Fabricación de productos metálicos para uso estructural</t>
  </si>
  <si>
    <t>Fabricación de tanques, depósitos y recipientes de metal, excepto los utilizados para el envase o transporte de mercancías</t>
  </si>
  <si>
    <t>Fabricación de generadores de vapor, excepto calderas de agua caliente para calefacción central</t>
  </si>
  <si>
    <t>Tratamiento y revestimiento de metales; mecanizado</t>
  </si>
  <si>
    <t>Fabricación de otros productos elaborados de metal n.c.p.</t>
  </si>
  <si>
    <t>Fabricación de motores, generadores y transformadores eléctricos</t>
  </si>
  <si>
    <t>Fabricación de aparatos de distribución y control de la energía eléctrica</t>
  </si>
  <si>
    <t>Fabricación de pilas, baterías y acumuladores eléctricos</t>
  </si>
  <si>
    <t>Fabricación de dispositivos de cableado</t>
  </si>
  <si>
    <t>Fabricación de equipos eléctricos de iluminación</t>
  </si>
  <si>
    <t>Fabricación de otros tipos de equipo eléctrico n.c.p.</t>
  </si>
  <si>
    <t>Fabricación de otras bombas, compresores, grifos y válvulas</t>
  </si>
  <si>
    <t>Fabricación de otros tipos de maquinaria y equipo de uso general n.c.p.</t>
  </si>
  <si>
    <t>Fabricación de otros tipos de maquinaria y equipo de uso especial n.c.p.</t>
  </si>
  <si>
    <t>Fabricación de carrocerías para vehículos automotores; fabricación de remolques y semirremolques</t>
  </si>
  <si>
    <t>Fabricación de partes, piezas (autopartes) y accesorios (lujos) para vehículos automotores</t>
  </si>
  <si>
    <t>Fabricación de motocicletas</t>
  </si>
  <si>
    <t>Fabricación de muebles</t>
  </si>
  <si>
    <t>Otras industrias manufactureras n.c.p.</t>
  </si>
  <si>
    <t>Mantenimiento y reparación especializado de productos elaborados en metal</t>
  </si>
  <si>
    <t>Mantenimiento y reparación especializado de maquinaria y equipo</t>
  </si>
  <si>
    <t>Mantenimiento y reparación especializado de equipo eléctrico</t>
  </si>
  <si>
    <t>Acueducto municipal/Veredal
m3</t>
  </si>
  <si>
    <t>Acueducto privado
m3</t>
  </si>
  <si>
    <t>Aguas Subterráneas (pozo, acuífero)
m3</t>
  </si>
  <si>
    <t>Aguas lluvias
m3</t>
  </si>
  <si>
    <t>Arroyo
m3</t>
  </si>
  <si>
    <t>Brazo
m3</t>
  </si>
  <si>
    <t>Carrotanques
m3</t>
  </si>
  <si>
    <t>Caño
m3</t>
  </si>
  <si>
    <t>Distritos de Riego
m3</t>
  </si>
  <si>
    <t>Manantial (nacimiento)
m3</t>
  </si>
  <si>
    <t>Quebrada
m3</t>
  </si>
  <si>
    <t>Rio
m3</t>
  </si>
  <si>
    <t>TOTAL
m3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</si>
</sst>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6">
    <xf numFmtId="0" fontId="0" fillId="0" borderId="0" xfId="0"/>
    <xf numFmtId="0" fontId="16" fillId="0" borderId="0" xfId="0" applyFont="1" applyAlignment="1">
      <alignment horizontal="center" vertical="top" wrapText="1"/>
    </xf>
    <xf numFmtId="0" fontId="16" fillId="0" borderId="0" xfId="0" applyFont="1" applyAlignment="1">
      <alignment vertical="top" wrapText="1"/>
    </xf>
    <xf numFmtId="0" fontId="0" fillId="0" borderId="10" xfId="0" applyBorder="1" applyAlignment="1">
      <alignment horizontal="left" vertical="top" wrapText="1"/>
    </xf>
    <xf numFmtId="0" fontId="0" fillId="0" borderId="10" xfId="0" applyBorder="1" applyAlignment="1">
      <alignment horizontal="center" vertical="top" wrapText="1"/>
    </xf>
    <xf numFmtId="0" fontId="0" fillId="0" borderId="11" xfId="0" applyBorder="1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0" fillId="0" borderId="13" xfId="0" applyBorder="1" applyAlignment="1">
      <alignment horizontal="left" vertical="top" wrapText="1"/>
    </xf>
    <xf numFmtId="0" fontId="0" fillId="0" borderId="13" xfId="0" applyBorder="1" applyAlignment="1">
      <alignment horizontal="center" vertical="top" wrapText="1"/>
    </xf>
    <xf numFmtId="0" fontId="16" fillId="0" borderId="14" xfId="0" applyFont="1" applyBorder="1" applyAlignment="1">
      <alignment horizontal="center" vertical="top" wrapText="1"/>
    </xf>
    <xf numFmtId="0" fontId="16" fillId="33" borderId="16" xfId="0" applyFont="1" applyFill="1" applyBorder="1" applyAlignment="1">
      <alignment horizontal="center" vertical="top" wrapText="1"/>
    </xf>
    <xf numFmtId="0" fontId="16" fillId="33" borderId="17" xfId="0" applyFont="1" applyFill="1" applyBorder="1" applyAlignment="1">
      <alignment horizontal="center" vertical="top" wrapText="1"/>
    </xf>
    <xf numFmtId="0" fontId="0" fillId="0" borderId="18" xfId="0" applyBorder="1" applyAlignment="1">
      <alignment horizontal="left" vertical="top" wrapText="1"/>
    </xf>
    <xf numFmtId="0" fontId="0" fillId="0" borderId="19" xfId="0" applyBorder="1" applyAlignment="1">
      <alignment horizontal="left" vertical="top" wrapText="1"/>
    </xf>
    <xf numFmtId="0" fontId="0" fillId="0" borderId="19" xfId="0" applyBorder="1" applyAlignment="1">
      <alignment horizontal="center" vertical="top" wrapText="1"/>
    </xf>
    <xf numFmtId="0" fontId="16" fillId="33" borderId="23" xfId="0" applyFont="1" applyFill="1" applyBorder="1" applyAlignment="1">
      <alignment horizontal="center" vertical="top" wrapText="1"/>
    </xf>
    <xf numFmtId="0" fontId="16" fillId="33" borderId="0" xfId="0" applyFont="1" applyFill="1" applyBorder="1" applyAlignment="1">
      <alignment horizontal="center" vertical="top" wrapText="1"/>
    </xf>
    <xf numFmtId="0" fontId="16" fillId="33" borderId="24" xfId="0" applyFont="1" applyFill="1" applyBorder="1" applyAlignment="1">
      <alignment horizontal="center" vertical="top" wrapText="1"/>
    </xf>
    <xf numFmtId="0" fontId="0" fillId="33" borderId="23" xfId="0" applyFill="1" applyBorder="1"/>
    <xf numFmtId="0" fontId="0" fillId="33" borderId="0" xfId="0" applyFill="1" applyBorder="1"/>
    <xf numFmtId="0" fontId="0" fillId="33" borderId="24" xfId="0" applyFill="1" applyBorder="1"/>
    <xf numFmtId="0" fontId="0" fillId="0" borderId="0" xfId="0" applyAlignment="1">
      <alignment horizontal="center" vertical="center"/>
    </xf>
    <xf numFmtId="0" fontId="16" fillId="33" borderId="15" xfId="0" applyFont="1" applyFill="1" applyBorder="1" applyAlignment="1">
      <alignment horizontal="center" vertical="center" wrapText="1"/>
    </xf>
    <xf numFmtId="0" fontId="16" fillId="33" borderId="16" xfId="0" applyFont="1" applyFill="1" applyBorder="1" applyAlignment="1">
      <alignment horizontal="center" vertical="center" wrapText="1"/>
    </xf>
    <xf numFmtId="0" fontId="16" fillId="33" borderId="17" xfId="0" applyFont="1" applyFill="1" applyBorder="1" applyAlignment="1">
      <alignment horizontal="center" vertical="center" wrapText="1"/>
    </xf>
    <xf numFmtId="0" fontId="16" fillId="33" borderId="15" xfId="0" applyFont="1" applyFill="1" applyBorder="1" applyAlignment="1">
      <alignment horizontal="center" vertical="top" wrapText="1"/>
    </xf>
    <xf numFmtId="0" fontId="16" fillId="33" borderId="16" xfId="0" applyFont="1" applyFill="1" applyBorder="1" applyAlignment="1">
      <alignment horizontal="center" vertical="top" wrapText="1"/>
    </xf>
    <xf numFmtId="0" fontId="16" fillId="33" borderId="20" xfId="0" applyFont="1" applyFill="1" applyBorder="1" applyAlignment="1">
      <alignment horizontal="center" vertical="top" wrapText="1"/>
    </xf>
    <xf numFmtId="0" fontId="16" fillId="33" borderId="21" xfId="0" applyFont="1" applyFill="1" applyBorder="1" applyAlignment="1">
      <alignment horizontal="center" vertical="top" wrapText="1"/>
    </xf>
    <xf numFmtId="0" fontId="16" fillId="33" borderId="22" xfId="0" applyFont="1" applyFill="1" applyBorder="1" applyAlignment="1">
      <alignment horizontal="center" vertical="top" wrapText="1"/>
    </xf>
    <xf numFmtId="0" fontId="16" fillId="33" borderId="23" xfId="0" applyFont="1" applyFill="1" applyBorder="1" applyAlignment="1">
      <alignment horizontal="center" vertical="top" wrapText="1"/>
    </xf>
    <xf numFmtId="0" fontId="16" fillId="33" borderId="0" xfId="0" applyFont="1" applyFill="1" applyBorder="1" applyAlignment="1">
      <alignment horizontal="center" vertical="top" wrapText="1"/>
    </xf>
    <xf numFmtId="0" fontId="16" fillId="33" borderId="24" xfId="0" applyFont="1" applyFill="1" applyBorder="1" applyAlignment="1">
      <alignment horizontal="center" vertical="top" wrapText="1"/>
    </xf>
    <xf numFmtId="0" fontId="16" fillId="33" borderId="25" xfId="0" applyFont="1" applyFill="1" applyBorder="1" applyAlignment="1">
      <alignment horizontal="center" vertical="top" wrapText="1"/>
    </xf>
    <xf numFmtId="0" fontId="16" fillId="33" borderId="26" xfId="0" applyFont="1" applyFill="1" applyBorder="1" applyAlignment="1">
      <alignment horizontal="center" vertical="top" wrapText="1"/>
    </xf>
    <xf numFmtId="0" fontId="16" fillId="33" borderId="27" xfId="0" applyFont="1" applyFill="1" applyBorder="1" applyAlignment="1">
      <alignment horizontal="center" vertical="top" wrapText="1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247650</xdr:colOff>
      <xdr:row>1</xdr:row>
      <xdr:rowOff>76200</xdr:rowOff>
    </xdr:from>
    <xdr:to>
      <xdr:col>5</xdr:col>
      <xdr:colOff>216895</xdr:colOff>
      <xdr:row>5</xdr:row>
      <xdr:rowOff>104676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6395605" y="284018"/>
          <a:ext cx="1609524" cy="7904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90"/>
  <sheetViews>
    <sheetView showGridLines="0" tabSelected="1" zoomScale="70" zoomScaleNormal="70" workbookViewId="0">
      <selection activeCell="T62" sqref="T62"/>
    </sheetView>
  </sheetViews>
  <sheetFormatPr baseColWidth="10" defaultRowHeight="15" x14ac:dyDescent="0.25"/>
  <cols>
    <col min="2" max="2" width="9.5703125" bestFit="1" customWidth="1"/>
    <col min="3" max="3" width="45.7109375" bestFit="1" customWidth="1"/>
    <col min="4" max="4" width="36" customWidth="1"/>
    <col min="5" max="5" width="24.7109375" customWidth="1"/>
    <col min="6" max="6" width="44" customWidth="1"/>
    <col min="7" max="7" width="19" customWidth="1"/>
    <col min="8" max="8" width="11.7109375" bestFit="1" customWidth="1"/>
    <col min="9" max="9" width="8.85546875" bestFit="1" customWidth="1"/>
    <col min="10" max="10" width="17.140625" bestFit="1" customWidth="1"/>
    <col min="11" max="11" width="8.85546875" bestFit="1" customWidth="1"/>
    <col min="12" max="12" width="21.7109375" bestFit="1" customWidth="1"/>
    <col min="13" max="13" width="22.140625" bestFit="1" customWidth="1"/>
    <col min="14" max="14" width="15" bestFit="1" customWidth="1"/>
    <col min="15" max="15" width="13.85546875" bestFit="1" customWidth="1"/>
    <col min="16" max="16" width="16.42578125" bestFit="1" customWidth="1"/>
  </cols>
  <sheetData>
    <row r="1" spans="2:16" ht="15.75" thickBot="1" x14ac:dyDescent="0.3"/>
    <row r="2" spans="2:16" ht="15" customHeight="1" x14ac:dyDescent="0.25">
      <c r="B2" s="27" t="s">
        <v>0</v>
      </c>
      <c r="C2" s="28"/>
      <c r="D2" s="29"/>
      <c r="E2" s="2"/>
      <c r="F2" s="2"/>
      <c r="G2" s="2"/>
      <c r="H2" s="2"/>
      <c r="I2" s="2"/>
      <c r="J2" s="2"/>
      <c r="K2" s="2"/>
      <c r="L2" s="2"/>
    </row>
    <row r="3" spans="2:16" ht="15" customHeight="1" x14ac:dyDescent="0.25">
      <c r="B3" s="15"/>
      <c r="C3" s="16"/>
      <c r="D3" s="17"/>
      <c r="E3" s="1"/>
      <c r="F3" s="1"/>
      <c r="G3" s="1"/>
      <c r="H3" s="1"/>
      <c r="I3" s="1"/>
      <c r="J3" s="1"/>
      <c r="K3" s="1"/>
      <c r="L3" s="1"/>
    </row>
    <row r="4" spans="2:16" ht="15" customHeight="1" x14ac:dyDescent="0.25">
      <c r="B4" s="30" t="s">
        <v>1</v>
      </c>
      <c r="C4" s="31"/>
      <c r="D4" s="32"/>
      <c r="E4" s="2"/>
      <c r="F4" s="2"/>
      <c r="G4" s="2"/>
      <c r="H4" s="2"/>
      <c r="I4" s="2"/>
      <c r="J4" s="2"/>
      <c r="K4" s="2"/>
      <c r="L4" s="2"/>
    </row>
    <row r="5" spans="2:16" x14ac:dyDescent="0.25">
      <c r="B5" s="18"/>
      <c r="C5" s="19"/>
      <c r="D5" s="20"/>
    </row>
    <row r="6" spans="2:16" ht="15" customHeight="1" thickBot="1" x14ac:dyDescent="0.3">
      <c r="B6" s="33" t="s">
        <v>2</v>
      </c>
      <c r="C6" s="34"/>
      <c r="D6" s="35"/>
      <c r="E6" s="2"/>
      <c r="F6" s="2"/>
      <c r="G6" s="2"/>
      <c r="H6" s="2"/>
      <c r="I6" s="2"/>
      <c r="J6" s="2"/>
      <c r="K6" s="2"/>
      <c r="L6" s="2"/>
    </row>
    <row r="7" spans="2:16" ht="15.75" thickBot="1" x14ac:dyDescent="0.3"/>
    <row r="8" spans="2:16" s="21" customFormat="1" ht="30.75" thickBot="1" x14ac:dyDescent="0.3">
      <c r="B8" s="22" t="s">
        <v>5</v>
      </c>
      <c r="C8" s="23" t="s">
        <v>3</v>
      </c>
      <c r="D8" s="23" t="s">
        <v>87</v>
      </c>
      <c r="E8" s="23" t="s">
        <v>88</v>
      </c>
      <c r="F8" s="23" t="s">
        <v>89</v>
      </c>
      <c r="G8" s="23" t="s">
        <v>90</v>
      </c>
      <c r="H8" s="23" t="s">
        <v>91</v>
      </c>
      <c r="I8" s="23" t="s">
        <v>92</v>
      </c>
      <c r="J8" s="23" t="s">
        <v>93</v>
      </c>
      <c r="K8" s="23" t="s">
        <v>94</v>
      </c>
      <c r="L8" s="23" t="s">
        <v>95</v>
      </c>
      <c r="M8" s="23" t="s">
        <v>96</v>
      </c>
      <c r="N8" s="23" t="s">
        <v>97</v>
      </c>
      <c r="O8" s="23" t="s">
        <v>98</v>
      </c>
      <c r="P8" s="24" t="s">
        <v>99</v>
      </c>
    </row>
    <row r="9" spans="2:16" ht="30" x14ac:dyDescent="0.25">
      <c r="B9" s="6">
        <v>1011</v>
      </c>
      <c r="C9" s="7" t="s">
        <v>6</v>
      </c>
      <c r="D9" s="8">
        <v>44943.360000000001</v>
      </c>
      <c r="E9" s="8">
        <v>0</v>
      </c>
      <c r="F9" s="8">
        <v>2700053</v>
      </c>
      <c r="G9" s="8">
        <v>0</v>
      </c>
      <c r="H9" s="8">
        <v>0</v>
      </c>
      <c r="I9" s="8">
        <v>0</v>
      </c>
      <c r="J9" s="8">
        <v>4876</v>
      </c>
      <c r="K9" s="8">
        <v>0</v>
      </c>
      <c r="L9" s="8">
        <v>0</v>
      </c>
      <c r="M9" s="8">
        <v>0</v>
      </c>
      <c r="N9" s="8">
        <v>153320</v>
      </c>
      <c r="O9" s="8">
        <v>0</v>
      </c>
      <c r="P9" s="9">
        <f>SUM(D9:O9)</f>
        <v>2903192.36</v>
      </c>
    </row>
    <row r="10" spans="2:16" ht="30" x14ac:dyDescent="0.25">
      <c r="B10" s="5">
        <v>1012</v>
      </c>
      <c r="C10" s="3" t="s">
        <v>7</v>
      </c>
      <c r="D10" s="4">
        <v>7926</v>
      </c>
      <c r="E10" s="4">
        <v>0</v>
      </c>
      <c r="F10" s="4">
        <v>0</v>
      </c>
      <c r="G10" s="4">
        <v>0</v>
      </c>
      <c r="H10" s="4">
        <v>0</v>
      </c>
      <c r="I10" s="4">
        <v>0</v>
      </c>
      <c r="J10" s="4">
        <v>0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9">
        <f t="shared" ref="P10:P73" si="0">SUM(D10:O10)</f>
        <v>7926</v>
      </c>
    </row>
    <row r="11" spans="2:16" ht="30" x14ac:dyDescent="0.25">
      <c r="B11" s="5">
        <v>1020</v>
      </c>
      <c r="C11" s="3" t="s">
        <v>8</v>
      </c>
      <c r="D11" s="4">
        <v>96498</v>
      </c>
      <c r="E11" s="4">
        <v>0</v>
      </c>
      <c r="F11" s="4">
        <v>430</v>
      </c>
      <c r="G11" s="4">
        <v>0</v>
      </c>
      <c r="H11" s="4">
        <v>0</v>
      </c>
      <c r="I11" s="4">
        <v>0</v>
      </c>
      <c r="J11" s="4">
        <v>1028</v>
      </c>
      <c r="K11" s="4">
        <v>0</v>
      </c>
      <c r="L11" s="4">
        <v>0</v>
      </c>
      <c r="M11" s="4">
        <v>0</v>
      </c>
      <c r="N11" s="4">
        <v>0</v>
      </c>
      <c r="O11" s="4">
        <v>96448</v>
      </c>
      <c r="P11" s="9">
        <f t="shared" si="0"/>
        <v>194404</v>
      </c>
    </row>
    <row r="12" spans="2:16" ht="30" x14ac:dyDescent="0.25">
      <c r="B12" s="5">
        <v>1030</v>
      </c>
      <c r="C12" s="3" t="s">
        <v>9</v>
      </c>
      <c r="D12" s="4">
        <v>111259</v>
      </c>
      <c r="E12" s="4">
        <v>0</v>
      </c>
      <c r="F12" s="4">
        <v>154020</v>
      </c>
      <c r="G12" s="4">
        <v>0</v>
      </c>
      <c r="H12" s="4">
        <v>0</v>
      </c>
      <c r="I12" s="4">
        <v>65347</v>
      </c>
      <c r="J12" s="4">
        <v>370</v>
      </c>
      <c r="K12" s="4">
        <v>0</v>
      </c>
      <c r="L12" s="4">
        <v>0</v>
      </c>
      <c r="M12" s="4">
        <v>0</v>
      </c>
      <c r="N12" s="4">
        <v>0</v>
      </c>
      <c r="O12" s="4">
        <v>187487</v>
      </c>
      <c r="P12" s="9">
        <f t="shared" si="0"/>
        <v>518483</v>
      </c>
    </row>
    <row r="13" spans="2:16" x14ac:dyDescent="0.25">
      <c r="B13" s="5">
        <v>1040</v>
      </c>
      <c r="C13" s="3" t="s">
        <v>10</v>
      </c>
      <c r="D13" s="4">
        <v>83136</v>
      </c>
      <c r="E13" s="4">
        <v>0</v>
      </c>
      <c r="F13" s="4">
        <v>138034.79999999999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350</v>
      </c>
      <c r="O13" s="4">
        <v>0</v>
      </c>
      <c r="P13" s="9">
        <f t="shared" si="0"/>
        <v>221520.8</v>
      </c>
    </row>
    <row r="14" spans="2:16" x14ac:dyDescent="0.25">
      <c r="B14" s="5">
        <v>1051</v>
      </c>
      <c r="C14" s="3" t="s">
        <v>11</v>
      </c>
      <c r="D14" s="4">
        <v>43379.8</v>
      </c>
      <c r="E14" s="4">
        <v>2036</v>
      </c>
      <c r="F14" s="4">
        <v>18740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26618925</v>
      </c>
      <c r="P14" s="9">
        <f t="shared" si="0"/>
        <v>26683080.800000001</v>
      </c>
    </row>
    <row r="15" spans="2:16" ht="30" x14ac:dyDescent="0.25">
      <c r="B15" s="5">
        <v>1052</v>
      </c>
      <c r="C15" s="3" t="s">
        <v>12</v>
      </c>
      <c r="D15" s="4">
        <v>4197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9">
        <f t="shared" si="0"/>
        <v>4197</v>
      </c>
    </row>
    <row r="16" spans="2:16" x14ac:dyDescent="0.25">
      <c r="B16" s="5">
        <v>1061</v>
      </c>
      <c r="C16" s="3" t="s">
        <v>13</v>
      </c>
      <c r="D16" s="4">
        <v>1100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9">
        <f t="shared" si="0"/>
        <v>1100</v>
      </c>
    </row>
    <row r="17" spans="2:16" x14ac:dyDescent="0.25">
      <c r="B17" s="5">
        <v>1062</v>
      </c>
      <c r="C17" s="3" t="s">
        <v>14</v>
      </c>
      <c r="D17" s="4">
        <v>0</v>
      </c>
      <c r="E17" s="4">
        <v>0</v>
      </c>
      <c r="F17" s="4">
        <v>11012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9">
        <f t="shared" si="0"/>
        <v>11012</v>
      </c>
    </row>
    <row r="18" spans="2:16" x14ac:dyDescent="0.25">
      <c r="B18" s="5">
        <v>1071</v>
      </c>
      <c r="C18" s="3" t="s">
        <v>15</v>
      </c>
      <c r="D18" s="4">
        <v>15927</v>
      </c>
      <c r="E18" s="4">
        <v>0</v>
      </c>
      <c r="F18" s="4">
        <v>6819118.0999999996</v>
      </c>
      <c r="G18" s="4">
        <v>0</v>
      </c>
      <c r="H18" s="4">
        <v>408048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4">
        <v>1197677</v>
      </c>
      <c r="O18" s="4">
        <v>470545</v>
      </c>
      <c r="P18" s="9">
        <f t="shared" si="0"/>
        <v>8911315.0999999996</v>
      </c>
    </row>
    <row r="19" spans="2:16" x14ac:dyDescent="0.25">
      <c r="B19" s="5">
        <v>1072</v>
      </c>
      <c r="C19" s="3" t="s">
        <v>16</v>
      </c>
      <c r="D19" s="4">
        <v>22631.69</v>
      </c>
      <c r="E19" s="4">
        <v>1</v>
      </c>
      <c r="F19" s="4">
        <v>202509.72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7414</v>
      </c>
      <c r="M19" s="4">
        <v>0</v>
      </c>
      <c r="N19" s="4">
        <v>4305</v>
      </c>
      <c r="O19" s="4">
        <v>0</v>
      </c>
      <c r="P19" s="9">
        <f t="shared" si="0"/>
        <v>236861.41</v>
      </c>
    </row>
    <row r="20" spans="2:16" x14ac:dyDescent="0.25">
      <c r="B20" s="5">
        <v>1081</v>
      </c>
      <c r="C20" s="3" t="s">
        <v>17</v>
      </c>
      <c r="D20" s="4">
        <v>8131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9">
        <f t="shared" si="0"/>
        <v>8131</v>
      </c>
    </row>
    <row r="21" spans="2:16" ht="30" x14ac:dyDescent="0.25">
      <c r="B21" s="5">
        <v>1082</v>
      </c>
      <c r="C21" s="3" t="s">
        <v>18</v>
      </c>
      <c r="D21" s="4">
        <v>68940</v>
      </c>
      <c r="E21" s="4">
        <v>0</v>
      </c>
      <c r="F21" s="4">
        <v>253731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v>309706</v>
      </c>
      <c r="P21" s="9">
        <f t="shared" si="0"/>
        <v>632377</v>
      </c>
    </row>
    <row r="22" spans="2:16" x14ac:dyDescent="0.25">
      <c r="B22" s="5">
        <v>1089</v>
      </c>
      <c r="C22" s="3" t="s">
        <v>19</v>
      </c>
      <c r="D22" s="4">
        <v>228367</v>
      </c>
      <c r="E22" s="4">
        <v>1657</v>
      </c>
      <c r="F22" s="4">
        <v>1118809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  <c r="N22" s="4">
        <v>29547</v>
      </c>
      <c r="O22" s="4">
        <v>17138304</v>
      </c>
      <c r="P22" s="9">
        <f t="shared" si="0"/>
        <v>18516684</v>
      </c>
    </row>
    <row r="23" spans="2:16" ht="30" x14ac:dyDescent="0.25">
      <c r="B23" s="5">
        <v>1090</v>
      </c>
      <c r="C23" s="3" t="s">
        <v>20</v>
      </c>
      <c r="D23" s="4">
        <v>220245</v>
      </c>
      <c r="E23" s="4">
        <v>0</v>
      </c>
      <c r="F23" s="4">
        <v>60620.800000000003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29988</v>
      </c>
      <c r="O23" s="4">
        <v>11758</v>
      </c>
      <c r="P23" s="9">
        <f t="shared" si="0"/>
        <v>322611.8</v>
      </c>
    </row>
    <row r="24" spans="2:16" ht="30" x14ac:dyDescent="0.25">
      <c r="B24" s="5">
        <v>1101</v>
      </c>
      <c r="C24" s="3" t="s">
        <v>21</v>
      </c>
      <c r="D24" s="4">
        <v>0</v>
      </c>
      <c r="E24" s="4">
        <v>0</v>
      </c>
      <c r="F24" s="4">
        <v>177150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9">
        <f t="shared" si="0"/>
        <v>177150</v>
      </c>
    </row>
    <row r="25" spans="2:16" ht="30" x14ac:dyDescent="0.25">
      <c r="B25" s="5">
        <v>1102</v>
      </c>
      <c r="C25" s="3" t="s">
        <v>22</v>
      </c>
      <c r="D25" s="4">
        <v>12241</v>
      </c>
      <c r="E25" s="4">
        <v>0</v>
      </c>
      <c r="F25" s="4">
        <v>800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27072</v>
      </c>
      <c r="O25" s="4">
        <v>0</v>
      </c>
      <c r="P25" s="9">
        <f t="shared" si="0"/>
        <v>40113</v>
      </c>
    </row>
    <row r="26" spans="2:16" ht="30" x14ac:dyDescent="0.25">
      <c r="B26" s="5">
        <v>1103</v>
      </c>
      <c r="C26" s="3" t="s">
        <v>23</v>
      </c>
      <c r="D26" s="4">
        <v>16598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1348679</v>
      </c>
      <c r="P26" s="9">
        <f t="shared" si="0"/>
        <v>1365277</v>
      </c>
    </row>
    <row r="27" spans="2:16" ht="45" x14ac:dyDescent="0.25">
      <c r="B27" s="5">
        <v>1104</v>
      </c>
      <c r="C27" s="3" t="s">
        <v>24</v>
      </c>
      <c r="D27" s="4">
        <v>1</v>
      </c>
      <c r="E27" s="4">
        <v>0</v>
      </c>
      <c r="F27" s="4">
        <v>499637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9">
        <f t="shared" si="0"/>
        <v>499638</v>
      </c>
    </row>
    <row r="28" spans="2:16" x14ac:dyDescent="0.25">
      <c r="B28" s="5">
        <v>1311</v>
      </c>
      <c r="C28" s="3" t="s">
        <v>25</v>
      </c>
      <c r="D28" s="4">
        <v>1176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9">
        <f t="shared" si="0"/>
        <v>1176</v>
      </c>
    </row>
    <row r="29" spans="2:16" x14ac:dyDescent="0.25">
      <c r="B29" s="5">
        <v>1313</v>
      </c>
      <c r="C29" s="3" t="s">
        <v>26</v>
      </c>
      <c r="D29" s="4">
        <v>0</v>
      </c>
      <c r="E29" s="4">
        <v>0</v>
      </c>
      <c r="F29" s="4">
        <v>160261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9">
        <f t="shared" si="0"/>
        <v>160261</v>
      </c>
    </row>
    <row r="30" spans="2:16" x14ac:dyDescent="0.25">
      <c r="B30" s="5">
        <v>1399</v>
      </c>
      <c r="C30" s="3" t="s">
        <v>27</v>
      </c>
      <c r="D30" s="4">
        <v>0</v>
      </c>
      <c r="E30" s="4">
        <v>16888.78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  <c r="P30" s="9">
        <f t="shared" si="0"/>
        <v>16888.78</v>
      </c>
    </row>
    <row r="31" spans="2:16" ht="30" x14ac:dyDescent="0.25">
      <c r="B31" s="5">
        <v>1410</v>
      </c>
      <c r="C31" s="3" t="s">
        <v>28</v>
      </c>
      <c r="D31" s="4">
        <v>65519</v>
      </c>
      <c r="E31" s="4">
        <v>0</v>
      </c>
      <c r="F31" s="4">
        <v>57668.5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  <c r="P31" s="9">
        <f t="shared" si="0"/>
        <v>123187.5</v>
      </c>
    </row>
    <row r="32" spans="2:16" ht="30" x14ac:dyDescent="0.25">
      <c r="B32" s="5">
        <v>1511</v>
      </c>
      <c r="C32" s="3" t="s">
        <v>29</v>
      </c>
      <c r="D32" s="4">
        <v>4893</v>
      </c>
      <c r="E32" s="4">
        <v>0</v>
      </c>
      <c r="F32" s="4">
        <v>100823</v>
      </c>
      <c r="G32" s="4">
        <v>82</v>
      </c>
      <c r="H32" s="4">
        <v>0</v>
      </c>
      <c r="I32" s="4">
        <v>0</v>
      </c>
      <c r="J32" s="4">
        <v>0</v>
      </c>
      <c r="K32" s="4">
        <v>0</v>
      </c>
      <c r="L32" s="4">
        <v>0</v>
      </c>
      <c r="M32" s="4">
        <v>0</v>
      </c>
      <c r="N32" s="4">
        <v>0</v>
      </c>
      <c r="O32" s="4">
        <v>0</v>
      </c>
      <c r="P32" s="9">
        <f t="shared" si="0"/>
        <v>105798</v>
      </c>
    </row>
    <row r="33" spans="2:16" ht="30" x14ac:dyDescent="0.25">
      <c r="B33" s="5">
        <v>1521</v>
      </c>
      <c r="C33" s="3" t="s">
        <v>30</v>
      </c>
      <c r="D33" s="4">
        <v>681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  <c r="J33" s="4">
        <v>0</v>
      </c>
      <c r="K33" s="4">
        <v>0</v>
      </c>
      <c r="L33" s="4">
        <v>0</v>
      </c>
      <c r="M33" s="4">
        <v>0</v>
      </c>
      <c r="N33" s="4">
        <v>0</v>
      </c>
      <c r="O33" s="4">
        <v>0</v>
      </c>
      <c r="P33" s="9">
        <f t="shared" si="0"/>
        <v>681</v>
      </c>
    </row>
    <row r="34" spans="2:16" ht="30" x14ac:dyDescent="0.25">
      <c r="B34" s="5">
        <v>1522</v>
      </c>
      <c r="C34" s="3" t="s">
        <v>31</v>
      </c>
      <c r="D34" s="4">
        <v>10302</v>
      </c>
      <c r="E34" s="4">
        <v>0</v>
      </c>
      <c r="F34" s="4">
        <v>0.5</v>
      </c>
      <c r="G34" s="4">
        <v>0</v>
      </c>
      <c r="H34" s="4">
        <v>0</v>
      </c>
      <c r="I34" s="4">
        <v>0</v>
      </c>
      <c r="J34" s="4">
        <v>0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9">
        <f t="shared" si="0"/>
        <v>10302.5</v>
      </c>
    </row>
    <row r="35" spans="2:16" x14ac:dyDescent="0.25">
      <c r="B35" s="5">
        <v>1523</v>
      </c>
      <c r="C35" s="3" t="s">
        <v>32</v>
      </c>
      <c r="D35" s="4">
        <v>0</v>
      </c>
      <c r="E35" s="4">
        <v>0</v>
      </c>
      <c r="F35" s="4">
        <v>314</v>
      </c>
      <c r="G35" s="4">
        <v>0</v>
      </c>
      <c r="H35" s="4">
        <v>0</v>
      </c>
      <c r="I35" s="4">
        <v>0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9">
        <f t="shared" si="0"/>
        <v>314</v>
      </c>
    </row>
    <row r="36" spans="2:16" ht="30" x14ac:dyDescent="0.25">
      <c r="B36" s="5">
        <v>1610</v>
      </c>
      <c r="C36" s="3" t="s">
        <v>33</v>
      </c>
      <c r="D36" s="4">
        <v>5628.4</v>
      </c>
      <c r="E36" s="4">
        <v>0</v>
      </c>
      <c r="F36" s="4">
        <v>0</v>
      </c>
      <c r="G36" s="4">
        <v>0</v>
      </c>
      <c r="H36" s="4">
        <v>73.2</v>
      </c>
      <c r="I36" s="4">
        <v>0</v>
      </c>
      <c r="J36" s="4">
        <v>5.92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  <c r="P36" s="9">
        <f t="shared" si="0"/>
        <v>5707.5199999999995</v>
      </c>
    </row>
    <row r="37" spans="2:16" ht="60" x14ac:dyDescent="0.25">
      <c r="B37" s="5">
        <v>1620</v>
      </c>
      <c r="C37" s="3" t="s">
        <v>34</v>
      </c>
      <c r="D37" s="4">
        <v>2518.5</v>
      </c>
      <c r="E37" s="4">
        <v>0</v>
      </c>
      <c r="F37" s="4">
        <v>0</v>
      </c>
      <c r="G37" s="4">
        <v>32.5</v>
      </c>
      <c r="H37" s="4">
        <v>0</v>
      </c>
      <c r="I37" s="4">
        <v>0</v>
      </c>
      <c r="J37" s="4">
        <v>0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  <c r="P37" s="9">
        <f t="shared" si="0"/>
        <v>2551</v>
      </c>
    </row>
    <row r="38" spans="2:16" ht="30" x14ac:dyDescent="0.25">
      <c r="B38" s="5">
        <v>1630</v>
      </c>
      <c r="C38" s="3" t="s">
        <v>35</v>
      </c>
      <c r="D38" s="4">
        <v>240</v>
      </c>
      <c r="E38" s="4">
        <v>0</v>
      </c>
      <c r="F38" s="4">
        <v>0</v>
      </c>
      <c r="G38" s="4">
        <v>0</v>
      </c>
      <c r="H38" s="4">
        <v>0</v>
      </c>
      <c r="I38" s="4">
        <v>0</v>
      </c>
      <c r="J38" s="4">
        <v>0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9">
        <f t="shared" si="0"/>
        <v>240</v>
      </c>
    </row>
    <row r="39" spans="2:16" x14ac:dyDescent="0.25">
      <c r="B39" s="5">
        <v>1640</v>
      </c>
      <c r="C39" s="3" t="s">
        <v>36</v>
      </c>
      <c r="D39" s="4">
        <v>1616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  <c r="J39" s="4">
        <v>89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9">
        <f t="shared" si="0"/>
        <v>1705</v>
      </c>
    </row>
    <row r="40" spans="2:16" ht="45" x14ac:dyDescent="0.25">
      <c r="B40" s="5">
        <v>1690</v>
      </c>
      <c r="C40" s="3" t="s">
        <v>37</v>
      </c>
      <c r="D40" s="4">
        <v>2131.9</v>
      </c>
      <c r="E40" s="4">
        <v>0</v>
      </c>
      <c r="F40" s="4">
        <v>987</v>
      </c>
      <c r="G40" s="4">
        <v>0</v>
      </c>
      <c r="H40" s="4">
        <v>0</v>
      </c>
      <c r="I40" s="4">
        <v>0</v>
      </c>
      <c r="J40" s="4">
        <v>66.400000000000006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9">
        <f t="shared" si="0"/>
        <v>3185.3</v>
      </c>
    </row>
    <row r="41" spans="2:16" ht="30" x14ac:dyDescent="0.25">
      <c r="B41" s="5">
        <v>1701</v>
      </c>
      <c r="C41" s="3" t="s">
        <v>38</v>
      </c>
      <c r="D41" s="4">
        <v>7081</v>
      </c>
      <c r="E41" s="4">
        <v>0</v>
      </c>
      <c r="F41" s="4">
        <v>395676.54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4">
        <v>38453861</v>
      </c>
      <c r="P41" s="9">
        <f t="shared" si="0"/>
        <v>38856618.539999999</v>
      </c>
    </row>
    <row r="42" spans="2:16" ht="45" x14ac:dyDescent="0.25">
      <c r="B42" s="5">
        <v>1702</v>
      </c>
      <c r="C42" s="3" t="s">
        <v>39</v>
      </c>
      <c r="D42" s="4">
        <v>5991.1</v>
      </c>
      <c r="E42" s="4">
        <v>1057</v>
      </c>
      <c r="F42" s="4">
        <v>39016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9">
        <f t="shared" si="0"/>
        <v>46064.1</v>
      </c>
    </row>
    <row r="43" spans="2:16" x14ac:dyDescent="0.25">
      <c r="B43" s="5">
        <v>1709</v>
      </c>
      <c r="C43" s="3" t="s">
        <v>40</v>
      </c>
      <c r="D43" s="4">
        <v>12967</v>
      </c>
      <c r="E43" s="4">
        <v>0</v>
      </c>
      <c r="F43" s="4">
        <v>252339.1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9">
        <f t="shared" si="0"/>
        <v>265306.09999999998</v>
      </c>
    </row>
    <row r="44" spans="2:16" x14ac:dyDescent="0.25">
      <c r="B44" s="5">
        <v>1811</v>
      </c>
      <c r="C44" s="3" t="s">
        <v>41</v>
      </c>
      <c r="D44" s="4">
        <v>39997.1</v>
      </c>
      <c r="E44" s="4">
        <v>4944.78</v>
      </c>
      <c r="F44" s="4">
        <v>4320</v>
      </c>
      <c r="G44" s="4">
        <v>0</v>
      </c>
      <c r="H44" s="4">
        <v>0</v>
      </c>
      <c r="I44" s="4">
        <v>0</v>
      </c>
      <c r="J44" s="4">
        <v>40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9">
        <f t="shared" si="0"/>
        <v>49301.88</v>
      </c>
    </row>
    <row r="45" spans="2:16" ht="30" x14ac:dyDescent="0.25">
      <c r="B45" s="5">
        <v>1812</v>
      </c>
      <c r="C45" s="3" t="s">
        <v>42</v>
      </c>
      <c r="D45" s="4">
        <v>368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  <c r="J45" s="4">
        <v>0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9">
        <f t="shared" si="0"/>
        <v>368</v>
      </c>
    </row>
    <row r="46" spans="2:16" ht="30" x14ac:dyDescent="0.25">
      <c r="B46" s="5">
        <v>1921</v>
      </c>
      <c r="C46" s="3" t="s">
        <v>43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60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  <c r="P46" s="9">
        <f t="shared" si="0"/>
        <v>60</v>
      </c>
    </row>
    <row r="47" spans="2:16" ht="30" x14ac:dyDescent="0.25">
      <c r="B47" s="5">
        <v>2011</v>
      </c>
      <c r="C47" s="3" t="s">
        <v>44</v>
      </c>
      <c r="D47" s="4">
        <v>32087</v>
      </c>
      <c r="E47" s="4">
        <v>688013</v>
      </c>
      <c r="F47" s="4">
        <v>642490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9">
        <f t="shared" si="0"/>
        <v>1362590</v>
      </c>
    </row>
    <row r="48" spans="2:16" ht="30" x14ac:dyDescent="0.25">
      <c r="B48" s="5">
        <v>2012</v>
      </c>
      <c r="C48" s="3" t="s">
        <v>45</v>
      </c>
      <c r="D48" s="4">
        <v>1369.5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9">
        <f t="shared" si="0"/>
        <v>1369.5</v>
      </c>
    </row>
    <row r="49" spans="2:16" x14ac:dyDescent="0.25">
      <c r="B49" s="5">
        <v>2013</v>
      </c>
      <c r="C49" s="3" t="s">
        <v>46</v>
      </c>
      <c r="D49" s="4">
        <v>2961.5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  <c r="J49" s="4">
        <v>0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 s="9">
        <f t="shared" si="0"/>
        <v>2961.5</v>
      </c>
    </row>
    <row r="50" spans="2:16" ht="45" x14ac:dyDescent="0.25">
      <c r="B50" s="5">
        <v>2022</v>
      </c>
      <c r="C50" s="3" t="s">
        <v>47</v>
      </c>
      <c r="D50" s="4">
        <v>11344</v>
      </c>
      <c r="E50" s="4">
        <v>0</v>
      </c>
      <c r="F50" s="4">
        <v>47995</v>
      </c>
      <c r="G50" s="4">
        <v>250</v>
      </c>
      <c r="H50" s="4">
        <v>0</v>
      </c>
      <c r="I50" s="4">
        <v>0</v>
      </c>
      <c r="J50" s="4">
        <v>996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9">
        <f t="shared" si="0"/>
        <v>60585</v>
      </c>
    </row>
    <row r="51" spans="2:16" ht="45" x14ac:dyDescent="0.25">
      <c r="B51" s="5">
        <v>2023</v>
      </c>
      <c r="C51" s="3" t="s">
        <v>48</v>
      </c>
      <c r="D51" s="4">
        <v>76849</v>
      </c>
      <c r="E51" s="4">
        <v>0</v>
      </c>
      <c r="F51" s="4">
        <v>173744</v>
      </c>
      <c r="G51" s="4">
        <v>0</v>
      </c>
      <c r="H51" s="4">
        <v>0</v>
      </c>
      <c r="I51" s="4">
        <v>0</v>
      </c>
      <c r="J51" s="4">
        <v>0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9">
        <f t="shared" si="0"/>
        <v>250593</v>
      </c>
    </row>
    <row r="52" spans="2:16" x14ac:dyDescent="0.25">
      <c r="B52" s="5">
        <v>2029</v>
      </c>
      <c r="C52" s="3" t="s">
        <v>49</v>
      </c>
      <c r="D52" s="4">
        <v>138001.73000000001</v>
      </c>
      <c r="E52" s="4">
        <v>0</v>
      </c>
      <c r="F52" s="4">
        <v>1603473.46</v>
      </c>
      <c r="G52" s="4">
        <v>0</v>
      </c>
      <c r="H52" s="4">
        <v>0</v>
      </c>
      <c r="I52" s="4">
        <v>0</v>
      </c>
      <c r="J52" s="4">
        <v>0</v>
      </c>
      <c r="K52" s="4">
        <v>0</v>
      </c>
      <c r="L52" s="4">
        <v>0</v>
      </c>
      <c r="M52" s="4">
        <v>0</v>
      </c>
      <c r="N52" s="4">
        <v>1585.05</v>
      </c>
      <c r="O52" s="4">
        <v>0</v>
      </c>
      <c r="P52" s="9">
        <f t="shared" si="0"/>
        <v>1743060.24</v>
      </c>
    </row>
    <row r="53" spans="2:16" ht="45" x14ac:dyDescent="0.25">
      <c r="B53" s="5">
        <v>2100</v>
      </c>
      <c r="C53" s="3" t="s">
        <v>50</v>
      </c>
      <c r="D53" s="4">
        <v>83520</v>
      </c>
      <c r="E53" s="4">
        <v>0</v>
      </c>
      <c r="F53" s="4">
        <v>47902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9">
        <f t="shared" si="0"/>
        <v>131422</v>
      </c>
    </row>
    <row r="54" spans="2:16" x14ac:dyDescent="0.25">
      <c r="B54" s="5">
        <v>2211</v>
      </c>
      <c r="C54" s="3" t="s">
        <v>51</v>
      </c>
      <c r="D54" s="4">
        <v>49288</v>
      </c>
      <c r="E54" s="4">
        <v>0</v>
      </c>
      <c r="F54" s="4">
        <v>4000</v>
      </c>
      <c r="G54" s="4">
        <v>0</v>
      </c>
      <c r="H54" s="4">
        <v>0</v>
      </c>
      <c r="I54" s="4">
        <v>0</v>
      </c>
      <c r="J54" s="4">
        <v>0</v>
      </c>
      <c r="K54" s="4">
        <v>0</v>
      </c>
      <c r="L54" s="4">
        <v>0</v>
      </c>
      <c r="M54" s="4">
        <v>0</v>
      </c>
      <c r="N54" s="4">
        <v>0</v>
      </c>
      <c r="O54" s="4">
        <v>0</v>
      </c>
      <c r="P54" s="9">
        <f t="shared" si="0"/>
        <v>53288</v>
      </c>
    </row>
    <row r="55" spans="2:16" x14ac:dyDescent="0.25">
      <c r="B55" s="5">
        <v>2212</v>
      </c>
      <c r="C55" s="3" t="s">
        <v>52</v>
      </c>
      <c r="D55" s="4">
        <v>8006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  <c r="K55" s="4">
        <v>0</v>
      </c>
      <c r="L55" s="4">
        <v>0</v>
      </c>
      <c r="M55" s="4">
        <v>0</v>
      </c>
      <c r="N55" s="4">
        <v>0</v>
      </c>
      <c r="O55" s="4">
        <v>0</v>
      </c>
      <c r="P55" s="9">
        <f t="shared" si="0"/>
        <v>8006</v>
      </c>
    </row>
    <row r="56" spans="2:16" ht="30" x14ac:dyDescent="0.25">
      <c r="B56" s="5">
        <v>2219</v>
      </c>
      <c r="C56" s="3" t="s">
        <v>53</v>
      </c>
      <c r="D56" s="4">
        <v>1123</v>
      </c>
      <c r="E56" s="4">
        <v>0</v>
      </c>
      <c r="F56" s="4">
        <v>0</v>
      </c>
      <c r="G56" s="4">
        <v>0</v>
      </c>
      <c r="H56" s="4">
        <v>0</v>
      </c>
      <c r="I56" s="4">
        <v>0</v>
      </c>
      <c r="J56" s="4">
        <v>0</v>
      </c>
      <c r="K56" s="4">
        <v>0</v>
      </c>
      <c r="L56" s="4">
        <v>0</v>
      </c>
      <c r="M56" s="4">
        <v>0</v>
      </c>
      <c r="N56" s="4">
        <v>0</v>
      </c>
      <c r="O56" s="4">
        <v>0</v>
      </c>
      <c r="P56" s="9">
        <f t="shared" si="0"/>
        <v>1123</v>
      </c>
    </row>
    <row r="57" spans="2:16" x14ac:dyDescent="0.25">
      <c r="B57" s="5">
        <v>2221</v>
      </c>
      <c r="C57" s="3" t="s">
        <v>54</v>
      </c>
      <c r="D57" s="4">
        <v>1840</v>
      </c>
      <c r="E57" s="4">
        <v>0</v>
      </c>
      <c r="F57" s="4">
        <v>10900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  <c r="P57" s="9">
        <f t="shared" si="0"/>
        <v>12740</v>
      </c>
    </row>
    <row r="58" spans="2:16" x14ac:dyDescent="0.25">
      <c r="B58" s="5">
        <v>2229</v>
      </c>
      <c r="C58" s="3" t="s">
        <v>55</v>
      </c>
      <c r="D58" s="4">
        <v>38847.919999999998</v>
      </c>
      <c r="E58" s="4">
        <v>101857.98</v>
      </c>
      <c r="F58" s="4">
        <v>21031.03</v>
      </c>
      <c r="G58" s="4">
        <v>0</v>
      </c>
      <c r="H58" s="4">
        <v>0</v>
      </c>
      <c r="I58" s="4">
        <v>0</v>
      </c>
      <c r="J58" s="4">
        <v>0</v>
      </c>
      <c r="K58" s="4">
        <v>0</v>
      </c>
      <c r="L58" s="4">
        <v>0</v>
      </c>
      <c r="M58" s="4">
        <v>0</v>
      </c>
      <c r="N58" s="4">
        <v>0</v>
      </c>
      <c r="O58" s="4">
        <v>0</v>
      </c>
      <c r="P58" s="9">
        <f t="shared" si="0"/>
        <v>161736.93</v>
      </c>
    </row>
    <row r="59" spans="2:16" x14ac:dyDescent="0.25">
      <c r="B59" s="5">
        <v>2310</v>
      </c>
      <c r="C59" s="3" t="s">
        <v>56</v>
      </c>
      <c r="D59" s="4">
        <v>26456.28</v>
      </c>
      <c r="E59" s="4">
        <v>0</v>
      </c>
      <c r="F59" s="4">
        <v>7766.3</v>
      </c>
      <c r="G59" s="4">
        <v>0</v>
      </c>
      <c r="H59" s="4">
        <v>0</v>
      </c>
      <c r="I59" s="4">
        <v>0</v>
      </c>
      <c r="J59" s="4">
        <v>0</v>
      </c>
      <c r="K59" s="4">
        <v>0</v>
      </c>
      <c r="L59" s="4">
        <v>0</v>
      </c>
      <c r="M59" s="4">
        <v>0</v>
      </c>
      <c r="N59" s="4">
        <v>0</v>
      </c>
      <c r="O59" s="4">
        <v>382636</v>
      </c>
      <c r="P59" s="9">
        <f t="shared" si="0"/>
        <v>416858.58</v>
      </c>
    </row>
    <row r="60" spans="2:16" ht="30" x14ac:dyDescent="0.25">
      <c r="B60" s="5">
        <v>2392</v>
      </c>
      <c r="C60" s="3" t="s">
        <v>57</v>
      </c>
      <c r="D60" s="4">
        <v>1509.97</v>
      </c>
      <c r="E60" s="4">
        <v>0</v>
      </c>
      <c r="F60" s="4">
        <v>6539</v>
      </c>
      <c r="G60" s="4">
        <v>0</v>
      </c>
      <c r="H60" s="4">
        <v>0</v>
      </c>
      <c r="I60" s="4">
        <v>0</v>
      </c>
      <c r="J60" s="4">
        <v>0</v>
      </c>
      <c r="K60" s="4">
        <v>0</v>
      </c>
      <c r="L60" s="4">
        <v>0</v>
      </c>
      <c r="M60" s="4">
        <v>0</v>
      </c>
      <c r="N60" s="4">
        <v>0</v>
      </c>
      <c r="O60" s="4">
        <v>0</v>
      </c>
      <c r="P60" s="9">
        <f t="shared" si="0"/>
        <v>8048.97</v>
      </c>
    </row>
    <row r="61" spans="2:16" x14ac:dyDescent="0.25">
      <c r="B61" s="5">
        <v>2394</v>
      </c>
      <c r="C61" s="3" t="s">
        <v>58</v>
      </c>
      <c r="D61" s="4">
        <v>29070</v>
      </c>
      <c r="E61" s="4">
        <v>0</v>
      </c>
      <c r="F61" s="4">
        <v>30747.8</v>
      </c>
      <c r="G61" s="4">
        <v>0</v>
      </c>
      <c r="H61" s="4">
        <v>0</v>
      </c>
      <c r="I61" s="4">
        <v>0</v>
      </c>
      <c r="J61" s="4">
        <v>2777</v>
      </c>
      <c r="K61" s="4">
        <v>0</v>
      </c>
      <c r="L61" s="4">
        <v>0</v>
      </c>
      <c r="M61" s="4">
        <v>0</v>
      </c>
      <c r="N61" s="4">
        <v>0</v>
      </c>
      <c r="O61" s="4">
        <v>2078957.1</v>
      </c>
      <c r="P61" s="9">
        <f t="shared" si="0"/>
        <v>2141551.9</v>
      </c>
    </row>
    <row r="62" spans="2:16" ht="30" x14ac:dyDescent="0.25">
      <c r="B62" s="5">
        <v>2395</v>
      </c>
      <c r="C62" s="3" t="s">
        <v>59</v>
      </c>
      <c r="D62" s="4">
        <v>28045.040000000001</v>
      </c>
      <c r="E62" s="4">
        <v>0</v>
      </c>
      <c r="F62" s="4">
        <v>78570.899999999994</v>
      </c>
      <c r="G62" s="4">
        <v>0</v>
      </c>
      <c r="H62" s="4">
        <v>0</v>
      </c>
      <c r="I62" s="4">
        <v>0</v>
      </c>
      <c r="J62" s="4">
        <v>0</v>
      </c>
      <c r="K62" s="4">
        <v>0</v>
      </c>
      <c r="L62" s="4">
        <v>0</v>
      </c>
      <c r="M62" s="4">
        <v>1173</v>
      </c>
      <c r="N62" s="4">
        <v>0</v>
      </c>
      <c r="O62" s="4">
        <v>115825</v>
      </c>
      <c r="P62" s="9">
        <f t="shared" si="0"/>
        <v>223613.94</v>
      </c>
    </row>
    <row r="63" spans="2:16" ht="30" x14ac:dyDescent="0.25">
      <c r="B63" s="5">
        <v>2399</v>
      </c>
      <c r="C63" s="3" t="s">
        <v>60</v>
      </c>
      <c r="D63" s="4">
        <v>0</v>
      </c>
      <c r="E63" s="4">
        <v>320</v>
      </c>
      <c r="F63" s="4">
        <v>787.98</v>
      </c>
      <c r="G63" s="4">
        <v>0</v>
      </c>
      <c r="H63" s="4">
        <v>0</v>
      </c>
      <c r="I63" s="4">
        <v>0</v>
      </c>
      <c r="J63" s="4">
        <v>0</v>
      </c>
      <c r="K63" s="4">
        <v>22000</v>
      </c>
      <c r="L63" s="4">
        <v>0</v>
      </c>
      <c r="M63" s="4">
        <v>0</v>
      </c>
      <c r="N63" s="4">
        <v>0</v>
      </c>
      <c r="O63" s="4">
        <v>0</v>
      </c>
      <c r="P63" s="9">
        <f t="shared" si="0"/>
        <v>23107.98</v>
      </c>
    </row>
    <row r="64" spans="2:16" x14ac:dyDescent="0.25">
      <c r="B64" s="5">
        <v>2410</v>
      </c>
      <c r="C64" s="3" t="s">
        <v>61</v>
      </c>
      <c r="D64" s="4">
        <v>8774</v>
      </c>
      <c r="E64" s="4">
        <v>0</v>
      </c>
      <c r="F64" s="4">
        <v>33520</v>
      </c>
      <c r="G64" s="4">
        <v>0</v>
      </c>
      <c r="H64" s="4">
        <v>0</v>
      </c>
      <c r="I64" s="4">
        <v>0</v>
      </c>
      <c r="J64" s="4">
        <v>2.86</v>
      </c>
      <c r="K64" s="4">
        <v>0</v>
      </c>
      <c r="L64" s="4">
        <v>0</v>
      </c>
      <c r="M64" s="4">
        <v>0</v>
      </c>
      <c r="N64" s="4">
        <v>0</v>
      </c>
      <c r="O64" s="4">
        <v>0</v>
      </c>
      <c r="P64" s="9">
        <f t="shared" si="0"/>
        <v>42296.86</v>
      </c>
    </row>
    <row r="65" spans="2:16" x14ac:dyDescent="0.25">
      <c r="B65" s="5">
        <v>2429</v>
      </c>
      <c r="C65" s="3" t="s">
        <v>62</v>
      </c>
      <c r="D65" s="4">
        <v>0</v>
      </c>
      <c r="E65" s="4">
        <v>0</v>
      </c>
      <c r="F65" s="4">
        <v>28347</v>
      </c>
      <c r="G65" s="4">
        <v>0</v>
      </c>
      <c r="H65" s="4">
        <v>0</v>
      </c>
      <c r="I65" s="4">
        <v>0</v>
      </c>
      <c r="J65" s="4">
        <v>0</v>
      </c>
      <c r="K65" s="4">
        <v>0</v>
      </c>
      <c r="L65" s="4">
        <v>0</v>
      </c>
      <c r="M65" s="4">
        <v>0</v>
      </c>
      <c r="N65" s="4">
        <v>0</v>
      </c>
      <c r="O65" s="4">
        <v>0</v>
      </c>
      <c r="P65" s="9">
        <f t="shared" si="0"/>
        <v>28347</v>
      </c>
    </row>
    <row r="66" spans="2:16" x14ac:dyDescent="0.25">
      <c r="B66" s="5">
        <v>2431</v>
      </c>
      <c r="C66" s="3" t="s">
        <v>63</v>
      </c>
      <c r="D66" s="4">
        <v>4009</v>
      </c>
      <c r="E66" s="4">
        <v>0</v>
      </c>
      <c r="F66" s="4">
        <v>0</v>
      </c>
      <c r="G66" s="4">
        <v>0</v>
      </c>
      <c r="H66" s="4">
        <v>0</v>
      </c>
      <c r="I66" s="4">
        <v>0</v>
      </c>
      <c r="J66" s="4">
        <v>821</v>
      </c>
      <c r="K66" s="4">
        <v>0</v>
      </c>
      <c r="L66" s="4">
        <v>0</v>
      </c>
      <c r="M66" s="4">
        <v>0</v>
      </c>
      <c r="N66" s="4">
        <v>0</v>
      </c>
      <c r="O66" s="4">
        <v>0</v>
      </c>
      <c r="P66" s="9">
        <f t="shared" si="0"/>
        <v>4830</v>
      </c>
    </row>
    <row r="67" spans="2:16" x14ac:dyDescent="0.25">
      <c r="B67" s="5">
        <v>2432</v>
      </c>
      <c r="C67" s="3" t="s">
        <v>64</v>
      </c>
      <c r="D67" s="4">
        <v>7398</v>
      </c>
      <c r="E67" s="4">
        <v>190</v>
      </c>
      <c r="F67" s="4">
        <v>3804</v>
      </c>
      <c r="G67" s="4">
        <v>0</v>
      </c>
      <c r="H67" s="4">
        <v>0</v>
      </c>
      <c r="I67" s="4">
        <v>0</v>
      </c>
      <c r="J67" s="4">
        <v>0</v>
      </c>
      <c r="K67" s="4">
        <v>0</v>
      </c>
      <c r="L67" s="4">
        <v>0</v>
      </c>
      <c r="M67" s="4">
        <v>0</v>
      </c>
      <c r="N67" s="4">
        <v>0</v>
      </c>
      <c r="O67" s="4">
        <v>0</v>
      </c>
      <c r="P67" s="9">
        <f t="shared" si="0"/>
        <v>11392</v>
      </c>
    </row>
    <row r="68" spans="2:16" ht="30" x14ac:dyDescent="0.25">
      <c r="B68" s="5">
        <v>2511</v>
      </c>
      <c r="C68" s="3" t="s">
        <v>65</v>
      </c>
      <c r="D68" s="4">
        <v>2336</v>
      </c>
      <c r="E68" s="4">
        <v>0</v>
      </c>
      <c r="F68" s="4">
        <v>500</v>
      </c>
      <c r="G68" s="4">
        <v>0</v>
      </c>
      <c r="H68" s="4">
        <v>0</v>
      </c>
      <c r="I68" s="4">
        <v>0</v>
      </c>
      <c r="J68" s="4">
        <v>0</v>
      </c>
      <c r="K68" s="4">
        <v>0</v>
      </c>
      <c r="L68" s="4">
        <v>0</v>
      </c>
      <c r="M68" s="4">
        <v>0</v>
      </c>
      <c r="N68" s="4">
        <v>0</v>
      </c>
      <c r="O68" s="4">
        <v>0</v>
      </c>
      <c r="P68" s="9">
        <f t="shared" si="0"/>
        <v>2836</v>
      </c>
    </row>
    <row r="69" spans="2:16" ht="45" x14ac:dyDescent="0.25">
      <c r="B69" s="5">
        <v>2512</v>
      </c>
      <c r="C69" s="3" t="s">
        <v>66</v>
      </c>
      <c r="D69" s="4">
        <v>0</v>
      </c>
      <c r="E69" s="4">
        <v>0</v>
      </c>
      <c r="F69" s="4">
        <v>594</v>
      </c>
      <c r="G69" s="4">
        <v>0</v>
      </c>
      <c r="H69" s="4">
        <v>0</v>
      </c>
      <c r="I69" s="4">
        <v>0</v>
      </c>
      <c r="J69" s="4">
        <v>0</v>
      </c>
      <c r="K69" s="4">
        <v>0</v>
      </c>
      <c r="L69" s="4">
        <v>0</v>
      </c>
      <c r="M69" s="4">
        <v>0</v>
      </c>
      <c r="N69" s="4">
        <v>0</v>
      </c>
      <c r="O69" s="4">
        <v>0</v>
      </c>
      <c r="P69" s="9">
        <f t="shared" si="0"/>
        <v>594</v>
      </c>
    </row>
    <row r="70" spans="2:16" ht="30" x14ac:dyDescent="0.25">
      <c r="B70" s="5">
        <v>2513</v>
      </c>
      <c r="C70" s="3" t="s">
        <v>67</v>
      </c>
      <c r="D70" s="4">
        <v>799</v>
      </c>
      <c r="E70" s="4">
        <v>0</v>
      </c>
      <c r="F70" s="4">
        <v>0</v>
      </c>
      <c r="G70" s="4">
        <v>0</v>
      </c>
      <c r="H70" s="4">
        <v>0</v>
      </c>
      <c r="I70" s="4">
        <v>0</v>
      </c>
      <c r="J70" s="4">
        <v>0</v>
      </c>
      <c r="K70" s="4">
        <v>0</v>
      </c>
      <c r="L70" s="4">
        <v>0</v>
      </c>
      <c r="M70" s="4">
        <v>0</v>
      </c>
      <c r="N70" s="4">
        <v>0</v>
      </c>
      <c r="O70" s="4">
        <v>0</v>
      </c>
      <c r="P70" s="9">
        <f t="shared" si="0"/>
        <v>799</v>
      </c>
    </row>
    <row r="71" spans="2:16" ht="30" x14ac:dyDescent="0.25">
      <c r="B71" s="5">
        <v>2592</v>
      </c>
      <c r="C71" s="3" t="s">
        <v>68</v>
      </c>
      <c r="D71" s="4">
        <v>210</v>
      </c>
      <c r="E71" s="4">
        <v>0</v>
      </c>
      <c r="F71" s="4">
        <v>0</v>
      </c>
      <c r="G71" s="4">
        <v>0</v>
      </c>
      <c r="H71" s="4">
        <v>0</v>
      </c>
      <c r="I71" s="4">
        <v>0</v>
      </c>
      <c r="J71" s="4">
        <v>0</v>
      </c>
      <c r="K71" s="4">
        <v>0</v>
      </c>
      <c r="L71" s="4">
        <v>0</v>
      </c>
      <c r="M71" s="4">
        <v>0</v>
      </c>
      <c r="N71" s="4">
        <v>0</v>
      </c>
      <c r="O71" s="4">
        <v>0</v>
      </c>
      <c r="P71" s="9">
        <f t="shared" si="0"/>
        <v>210</v>
      </c>
    </row>
    <row r="72" spans="2:16" ht="30" x14ac:dyDescent="0.25">
      <c r="B72" s="5">
        <v>2599</v>
      </c>
      <c r="C72" s="3" t="s">
        <v>69</v>
      </c>
      <c r="D72" s="4">
        <v>45978</v>
      </c>
      <c r="E72" s="4">
        <v>0</v>
      </c>
      <c r="F72" s="4">
        <v>65987</v>
      </c>
      <c r="G72" s="4">
        <v>34</v>
      </c>
      <c r="H72" s="4">
        <v>0</v>
      </c>
      <c r="I72" s="4">
        <v>0</v>
      </c>
      <c r="J72" s="4">
        <v>0</v>
      </c>
      <c r="K72" s="4">
        <v>0</v>
      </c>
      <c r="L72" s="4">
        <v>0</v>
      </c>
      <c r="M72" s="4">
        <v>0</v>
      </c>
      <c r="N72" s="4">
        <v>0</v>
      </c>
      <c r="O72" s="4">
        <v>0</v>
      </c>
      <c r="P72" s="9">
        <f t="shared" si="0"/>
        <v>111999</v>
      </c>
    </row>
    <row r="73" spans="2:16" ht="30" x14ac:dyDescent="0.25">
      <c r="B73" s="5">
        <v>2711</v>
      </c>
      <c r="C73" s="3" t="s">
        <v>70</v>
      </c>
      <c r="D73" s="4">
        <v>564</v>
      </c>
      <c r="E73" s="4">
        <v>0</v>
      </c>
      <c r="F73" s="4">
        <v>0</v>
      </c>
      <c r="G73" s="4">
        <v>0</v>
      </c>
      <c r="H73" s="4">
        <v>0</v>
      </c>
      <c r="I73" s="4">
        <v>0</v>
      </c>
      <c r="J73" s="4">
        <v>0</v>
      </c>
      <c r="K73" s="4">
        <v>0</v>
      </c>
      <c r="L73" s="4">
        <v>0</v>
      </c>
      <c r="M73" s="4">
        <v>0</v>
      </c>
      <c r="N73" s="4">
        <v>0</v>
      </c>
      <c r="O73" s="4">
        <v>0</v>
      </c>
      <c r="P73" s="9">
        <f t="shared" si="0"/>
        <v>564</v>
      </c>
    </row>
    <row r="74" spans="2:16" ht="30" x14ac:dyDescent="0.25">
      <c r="B74" s="5">
        <v>2712</v>
      </c>
      <c r="C74" s="3" t="s">
        <v>71</v>
      </c>
      <c r="D74" s="4">
        <v>0</v>
      </c>
      <c r="E74" s="4">
        <v>1192</v>
      </c>
      <c r="F74" s="4">
        <v>0</v>
      </c>
      <c r="G74" s="4">
        <v>0</v>
      </c>
      <c r="H74" s="4">
        <v>0</v>
      </c>
      <c r="I74" s="4">
        <v>0</v>
      </c>
      <c r="J74" s="4">
        <v>0</v>
      </c>
      <c r="K74" s="4">
        <v>1405</v>
      </c>
      <c r="L74" s="4">
        <v>0</v>
      </c>
      <c r="M74" s="4">
        <v>0</v>
      </c>
      <c r="N74" s="4">
        <v>0</v>
      </c>
      <c r="O74" s="4">
        <v>0</v>
      </c>
      <c r="P74" s="9">
        <f t="shared" ref="P74:P89" si="1">SUM(D74:O74)</f>
        <v>2597</v>
      </c>
    </row>
    <row r="75" spans="2:16" ht="30" x14ac:dyDescent="0.25">
      <c r="B75" s="5">
        <v>2720</v>
      </c>
      <c r="C75" s="3" t="s">
        <v>72</v>
      </c>
      <c r="D75" s="4">
        <v>99826</v>
      </c>
      <c r="E75" s="4">
        <v>0</v>
      </c>
      <c r="F75" s="4">
        <v>13171</v>
      </c>
      <c r="G75" s="4">
        <v>0</v>
      </c>
      <c r="H75" s="4">
        <v>0</v>
      </c>
      <c r="I75" s="4">
        <v>0</v>
      </c>
      <c r="J75" s="4">
        <v>0</v>
      </c>
      <c r="K75" s="4">
        <v>0</v>
      </c>
      <c r="L75" s="4">
        <v>0</v>
      </c>
      <c r="M75" s="4">
        <v>0</v>
      </c>
      <c r="N75" s="4">
        <v>0</v>
      </c>
      <c r="O75" s="4">
        <v>0</v>
      </c>
      <c r="P75" s="9">
        <f t="shared" si="1"/>
        <v>112997</v>
      </c>
    </row>
    <row r="76" spans="2:16" x14ac:dyDescent="0.25">
      <c r="B76" s="5">
        <v>2732</v>
      </c>
      <c r="C76" s="3" t="s">
        <v>73</v>
      </c>
      <c r="D76" s="4">
        <v>4137</v>
      </c>
      <c r="E76" s="4">
        <v>0</v>
      </c>
      <c r="F76" s="4">
        <v>0</v>
      </c>
      <c r="G76" s="4">
        <v>0</v>
      </c>
      <c r="H76" s="4">
        <v>0</v>
      </c>
      <c r="I76" s="4">
        <v>0</v>
      </c>
      <c r="J76" s="4">
        <v>0</v>
      </c>
      <c r="K76" s="4">
        <v>0</v>
      </c>
      <c r="L76" s="4">
        <v>0</v>
      </c>
      <c r="M76" s="4">
        <v>0</v>
      </c>
      <c r="N76" s="4">
        <v>0</v>
      </c>
      <c r="O76" s="4">
        <v>0</v>
      </c>
      <c r="P76" s="9">
        <f t="shared" si="1"/>
        <v>4137</v>
      </c>
    </row>
    <row r="77" spans="2:16" x14ac:dyDescent="0.25">
      <c r="B77" s="5">
        <v>2740</v>
      </c>
      <c r="C77" s="3" t="s">
        <v>74</v>
      </c>
      <c r="D77" s="4">
        <v>3569</v>
      </c>
      <c r="E77" s="4">
        <v>0</v>
      </c>
      <c r="F77" s="4">
        <v>4015</v>
      </c>
      <c r="G77" s="4">
        <v>0</v>
      </c>
      <c r="H77" s="4">
        <v>0</v>
      </c>
      <c r="I77" s="4">
        <v>0</v>
      </c>
      <c r="J77" s="4">
        <v>0</v>
      </c>
      <c r="K77" s="4">
        <v>0</v>
      </c>
      <c r="L77" s="4">
        <v>0</v>
      </c>
      <c r="M77" s="4">
        <v>0</v>
      </c>
      <c r="N77" s="4">
        <v>0</v>
      </c>
      <c r="O77" s="4">
        <v>0</v>
      </c>
      <c r="P77" s="9">
        <f t="shared" si="1"/>
        <v>7584</v>
      </c>
    </row>
    <row r="78" spans="2:16" ht="30" x14ac:dyDescent="0.25">
      <c r="B78" s="5">
        <v>2790</v>
      </c>
      <c r="C78" s="3" t="s">
        <v>75</v>
      </c>
      <c r="D78" s="4">
        <v>39737</v>
      </c>
      <c r="E78" s="4">
        <v>0</v>
      </c>
      <c r="F78" s="4">
        <v>0</v>
      </c>
      <c r="G78" s="4">
        <v>0</v>
      </c>
      <c r="H78" s="4">
        <v>0</v>
      </c>
      <c r="I78" s="4">
        <v>0</v>
      </c>
      <c r="J78" s="4">
        <v>0</v>
      </c>
      <c r="K78" s="4">
        <v>0</v>
      </c>
      <c r="L78" s="4">
        <v>0</v>
      </c>
      <c r="M78" s="4">
        <v>0</v>
      </c>
      <c r="N78" s="4">
        <v>0</v>
      </c>
      <c r="O78" s="4">
        <v>0</v>
      </c>
      <c r="P78" s="9">
        <f t="shared" si="1"/>
        <v>39737</v>
      </c>
    </row>
    <row r="79" spans="2:16" ht="30" x14ac:dyDescent="0.25">
      <c r="B79" s="5">
        <v>2813</v>
      </c>
      <c r="C79" s="3" t="s">
        <v>76</v>
      </c>
      <c r="D79" s="4">
        <v>0</v>
      </c>
      <c r="E79" s="4">
        <v>0</v>
      </c>
      <c r="F79" s="4">
        <v>953</v>
      </c>
      <c r="G79" s="4">
        <v>0</v>
      </c>
      <c r="H79" s="4">
        <v>0</v>
      </c>
      <c r="I79" s="4">
        <v>0</v>
      </c>
      <c r="J79" s="4">
        <v>0</v>
      </c>
      <c r="K79" s="4">
        <v>0</v>
      </c>
      <c r="L79" s="4">
        <v>0</v>
      </c>
      <c r="M79" s="4">
        <v>0</v>
      </c>
      <c r="N79" s="4">
        <v>0</v>
      </c>
      <c r="O79" s="4">
        <v>0</v>
      </c>
      <c r="P79" s="9">
        <f t="shared" si="1"/>
        <v>953</v>
      </c>
    </row>
    <row r="80" spans="2:16" ht="30" x14ac:dyDescent="0.25">
      <c r="B80" s="5">
        <v>2819</v>
      </c>
      <c r="C80" s="3" t="s">
        <v>77</v>
      </c>
      <c r="D80" s="4">
        <v>2351</v>
      </c>
      <c r="E80" s="4">
        <v>2431.8000000000002</v>
      </c>
      <c r="F80" s="4">
        <v>0</v>
      </c>
      <c r="G80" s="4">
        <v>0</v>
      </c>
      <c r="H80" s="4">
        <v>0</v>
      </c>
      <c r="I80" s="4">
        <v>0</v>
      </c>
      <c r="J80" s="4">
        <v>0</v>
      </c>
      <c r="K80" s="4">
        <v>0</v>
      </c>
      <c r="L80" s="4">
        <v>0</v>
      </c>
      <c r="M80" s="4">
        <v>0</v>
      </c>
      <c r="N80" s="4">
        <v>0</v>
      </c>
      <c r="O80" s="4">
        <v>0</v>
      </c>
      <c r="P80" s="9">
        <f t="shared" si="1"/>
        <v>4782.8</v>
      </c>
    </row>
    <row r="81" spans="2:16" ht="30" x14ac:dyDescent="0.25">
      <c r="B81" s="5">
        <v>2829</v>
      </c>
      <c r="C81" s="3" t="s">
        <v>78</v>
      </c>
      <c r="D81" s="4">
        <v>4127</v>
      </c>
      <c r="E81" s="4">
        <v>0</v>
      </c>
      <c r="F81" s="4">
        <v>8218</v>
      </c>
      <c r="G81" s="4">
        <v>0</v>
      </c>
      <c r="H81" s="4">
        <v>0</v>
      </c>
      <c r="I81" s="4">
        <v>0</v>
      </c>
      <c r="J81" s="4">
        <v>0</v>
      </c>
      <c r="K81" s="4">
        <v>0</v>
      </c>
      <c r="L81" s="4">
        <v>0</v>
      </c>
      <c r="M81" s="4">
        <v>0</v>
      </c>
      <c r="N81" s="4">
        <v>0</v>
      </c>
      <c r="O81" s="4">
        <v>0</v>
      </c>
      <c r="P81" s="9">
        <f t="shared" si="1"/>
        <v>12345</v>
      </c>
    </row>
    <row r="82" spans="2:16" ht="45" x14ac:dyDescent="0.25">
      <c r="B82" s="5">
        <v>2920</v>
      </c>
      <c r="C82" s="3" t="s">
        <v>79</v>
      </c>
      <c r="D82" s="4">
        <v>4787</v>
      </c>
      <c r="E82" s="4">
        <v>0</v>
      </c>
      <c r="F82" s="4">
        <v>2553</v>
      </c>
      <c r="G82" s="4">
        <v>0</v>
      </c>
      <c r="H82" s="4">
        <v>0</v>
      </c>
      <c r="I82" s="4">
        <v>0</v>
      </c>
      <c r="J82" s="4">
        <v>0</v>
      </c>
      <c r="K82" s="4">
        <v>0</v>
      </c>
      <c r="L82" s="4">
        <v>0</v>
      </c>
      <c r="M82" s="4">
        <v>0</v>
      </c>
      <c r="N82" s="4">
        <v>0</v>
      </c>
      <c r="O82" s="4">
        <v>0</v>
      </c>
      <c r="P82" s="9">
        <f t="shared" si="1"/>
        <v>7340</v>
      </c>
    </row>
    <row r="83" spans="2:16" ht="30" x14ac:dyDescent="0.25">
      <c r="B83" s="5">
        <v>2930</v>
      </c>
      <c r="C83" s="3" t="s">
        <v>80</v>
      </c>
      <c r="D83" s="4">
        <v>1021</v>
      </c>
      <c r="E83" s="4">
        <v>0</v>
      </c>
      <c r="F83" s="4">
        <v>0</v>
      </c>
      <c r="G83" s="4">
        <v>0</v>
      </c>
      <c r="H83" s="4">
        <v>0</v>
      </c>
      <c r="I83" s="4">
        <v>0</v>
      </c>
      <c r="J83" s="4">
        <v>0</v>
      </c>
      <c r="K83" s="4">
        <v>0</v>
      </c>
      <c r="L83" s="4">
        <v>0</v>
      </c>
      <c r="M83" s="4">
        <v>0</v>
      </c>
      <c r="N83" s="4">
        <v>0</v>
      </c>
      <c r="O83" s="4">
        <v>0</v>
      </c>
      <c r="P83" s="9">
        <f t="shared" si="1"/>
        <v>1021</v>
      </c>
    </row>
    <row r="84" spans="2:16" x14ac:dyDescent="0.25">
      <c r="B84" s="5">
        <v>3091</v>
      </c>
      <c r="C84" s="3" t="s">
        <v>81</v>
      </c>
      <c r="D84" s="4">
        <v>0</v>
      </c>
      <c r="E84" s="4">
        <v>0</v>
      </c>
      <c r="F84" s="4">
        <v>57322</v>
      </c>
      <c r="G84" s="4">
        <v>0</v>
      </c>
      <c r="H84" s="4">
        <v>0</v>
      </c>
      <c r="I84" s="4">
        <v>0</v>
      </c>
      <c r="J84" s="4">
        <v>0</v>
      </c>
      <c r="K84" s="4">
        <v>0</v>
      </c>
      <c r="L84" s="4">
        <v>0</v>
      </c>
      <c r="M84" s="4">
        <v>0</v>
      </c>
      <c r="N84" s="4">
        <v>0</v>
      </c>
      <c r="O84" s="4">
        <v>0</v>
      </c>
      <c r="P84" s="9">
        <f t="shared" si="1"/>
        <v>57322</v>
      </c>
    </row>
    <row r="85" spans="2:16" x14ac:dyDescent="0.25">
      <c r="B85" s="5">
        <v>3110</v>
      </c>
      <c r="C85" s="3" t="s">
        <v>82</v>
      </c>
      <c r="D85" s="4">
        <v>18762</v>
      </c>
      <c r="E85" s="4">
        <v>0</v>
      </c>
      <c r="F85" s="4">
        <v>1.1599999999999999</v>
      </c>
      <c r="G85" s="4">
        <v>0</v>
      </c>
      <c r="H85" s="4">
        <v>0</v>
      </c>
      <c r="I85" s="4">
        <v>0</v>
      </c>
      <c r="J85" s="4">
        <v>0</v>
      </c>
      <c r="K85" s="4">
        <v>0</v>
      </c>
      <c r="L85" s="4">
        <v>0</v>
      </c>
      <c r="M85" s="4">
        <v>0</v>
      </c>
      <c r="N85" s="4">
        <v>0</v>
      </c>
      <c r="O85" s="4">
        <v>0</v>
      </c>
      <c r="P85" s="9">
        <f t="shared" si="1"/>
        <v>18763.16</v>
      </c>
    </row>
    <row r="86" spans="2:16" x14ac:dyDescent="0.25">
      <c r="B86" s="5">
        <v>3290</v>
      </c>
      <c r="C86" s="3" t="s">
        <v>83</v>
      </c>
      <c r="D86" s="4">
        <v>4762.1000000000004</v>
      </c>
      <c r="E86" s="4">
        <v>0</v>
      </c>
      <c r="F86" s="4">
        <v>14984</v>
      </c>
      <c r="G86" s="4">
        <v>0</v>
      </c>
      <c r="H86" s="4">
        <v>0</v>
      </c>
      <c r="I86" s="4">
        <v>0</v>
      </c>
      <c r="J86" s="4">
        <v>0</v>
      </c>
      <c r="K86" s="4">
        <v>0</v>
      </c>
      <c r="L86" s="4">
        <v>0</v>
      </c>
      <c r="M86" s="4">
        <v>0</v>
      </c>
      <c r="N86" s="4">
        <v>0</v>
      </c>
      <c r="O86" s="4">
        <v>0</v>
      </c>
      <c r="P86" s="9">
        <f t="shared" si="1"/>
        <v>19746.099999999999</v>
      </c>
    </row>
    <row r="87" spans="2:16" ht="30" x14ac:dyDescent="0.25">
      <c r="B87" s="5">
        <v>3311</v>
      </c>
      <c r="C87" s="3" t="s">
        <v>84</v>
      </c>
      <c r="D87" s="4">
        <v>1152</v>
      </c>
      <c r="E87" s="4">
        <v>0</v>
      </c>
      <c r="F87" s="4">
        <v>0</v>
      </c>
      <c r="G87" s="4">
        <v>0</v>
      </c>
      <c r="H87" s="4">
        <v>0</v>
      </c>
      <c r="I87" s="4">
        <v>0</v>
      </c>
      <c r="J87" s="4">
        <v>0</v>
      </c>
      <c r="K87" s="4">
        <v>0</v>
      </c>
      <c r="L87" s="4">
        <v>0</v>
      </c>
      <c r="M87" s="4">
        <v>0</v>
      </c>
      <c r="N87" s="4">
        <v>0</v>
      </c>
      <c r="O87" s="4">
        <v>0</v>
      </c>
      <c r="P87" s="9">
        <f t="shared" si="1"/>
        <v>1152</v>
      </c>
    </row>
    <row r="88" spans="2:16" ht="30" x14ac:dyDescent="0.25">
      <c r="B88" s="5">
        <v>3312</v>
      </c>
      <c r="C88" s="3" t="s">
        <v>85</v>
      </c>
      <c r="D88" s="4">
        <v>1790</v>
      </c>
      <c r="E88" s="4">
        <v>0</v>
      </c>
      <c r="F88" s="4">
        <v>110.88</v>
      </c>
      <c r="G88" s="4">
        <v>0</v>
      </c>
      <c r="H88" s="4">
        <v>0</v>
      </c>
      <c r="I88" s="4">
        <v>0</v>
      </c>
      <c r="J88" s="4">
        <v>0</v>
      </c>
      <c r="K88" s="4">
        <v>0</v>
      </c>
      <c r="L88" s="4">
        <v>0</v>
      </c>
      <c r="M88" s="4">
        <v>0</v>
      </c>
      <c r="N88" s="4">
        <v>0</v>
      </c>
      <c r="O88" s="4">
        <v>0</v>
      </c>
      <c r="P88" s="9">
        <f t="shared" si="1"/>
        <v>1900.88</v>
      </c>
    </row>
    <row r="89" spans="2:16" ht="30.75" thickBot="1" x14ac:dyDescent="0.3">
      <c r="B89" s="12">
        <v>3314</v>
      </c>
      <c r="C89" s="13" t="s">
        <v>86</v>
      </c>
      <c r="D89" s="14">
        <v>440</v>
      </c>
      <c r="E89" s="14">
        <v>0</v>
      </c>
      <c r="F89" s="14">
        <v>0</v>
      </c>
      <c r="G89" s="14">
        <v>0</v>
      </c>
      <c r="H89" s="14">
        <v>0</v>
      </c>
      <c r="I89" s="14">
        <v>0</v>
      </c>
      <c r="J89" s="14">
        <v>194.4</v>
      </c>
      <c r="K89" s="14">
        <v>0</v>
      </c>
      <c r="L89" s="14">
        <v>0</v>
      </c>
      <c r="M89" s="14">
        <v>0</v>
      </c>
      <c r="N89" s="14">
        <v>0</v>
      </c>
      <c r="O89" s="14">
        <v>0</v>
      </c>
      <c r="P89" s="9">
        <f t="shared" si="1"/>
        <v>634.4</v>
      </c>
    </row>
    <row r="90" spans="2:16" ht="15" customHeight="1" thickBot="1" x14ac:dyDescent="0.3">
      <c r="B90" s="25" t="s">
        <v>4</v>
      </c>
      <c r="C90" s="26"/>
      <c r="D90" s="10">
        <f>SUM(D9:D89)</f>
        <v>1933478.8900000001</v>
      </c>
      <c r="E90" s="10">
        <f t="shared" ref="E90:O90" si="2">SUM(E9:E89)</f>
        <v>820589.34000000008</v>
      </c>
      <c r="F90" s="10">
        <f t="shared" si="2"/>
        <v>16076098.570000002</v>
      </c>
      <c r="G90" s="10">
        <f t="shared" si="2"/>
        <v>398.5</v>
      </c>
      <c r="H90" s="10">
        <f t="shared" si="2"/>
        <v>408121.2</v>
      </c>
      <c r="I90" s="10">
        <f t="shared" si="2"/>
        <v>65347</v>
      </c>
      <c r="J90" s="10">
        <f t="shared" si="2"/>
        <v>11326.58</v>
      </c>
      <c r="K90" s="10">
        <f t="shared" si="2"/>
        <v>23405</v>
      </c>
      <c r="L90" s="10">
        <f t="shared" si="2"/>
        <v>7414</v>
      </c>
      <c r="M90" s="10">
        <f t="shared" si="2"/>
        <v>1173</v>
      </c>
      <c r="N90" s="10">
        <f t="shared" si="2"/>
        <v>1443844.05</v>
      </c>
      <c r="O90" s="10">
        <f t="shared" si="2"/>
        <v>87213131.099999994</v>
      </c>
      <c r="P90" s="11">
        <f>SUM(P9:P89)</f>
        <v>108004327.22999997</v>
      </c>
    </row>
  </sheetData>
  <mergeCells count="4">
    <mergeCell ref="B90:C90"/>
    <mergeCell ref="B2:D2"/>
    <mergeCell ref="B4:D4"/>
    <mergeCell ref="B6:D6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CVCResultadoCIIU (8)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 Farley Sabi Calero</dc:creator>
  <cp:lastModifiedBy>Jean Farley Sabi Calero</cp:lastModifiedBy>
  <dcterms:created xsi:type="dcterms:W3CDTF">2018-09-04T22:05:57Z</dcterms:created>
  <dcterms:modified xsi:type="dcterms:W3CDTF">2018-09-10T16:59:48Z</dcterms:modified>
</cp:coreProperties>
</file>