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Agua\"/>
    </mc:Choice>
  </mc:AlternateContent>
  <bookViews>
    <workbookView xWindow="0" yWindow="0" windowWidth="24000" windowHeight="9135"/>
  </bookViews>
  <sheets>
    <sheet name="CVCResultadoCIIU (10)" sheetId="2" r:id="rId1"/>
  </sheets>
  <calcPr calcId="152511"/>
</workbook>
</file>

<file path=xl/calcChain.xml><?xml version="1.0" encoding="utf-8"?>
<calcChain xmlns="http://schemas.openxmlformats.org/spreadsheetml/2006/main">
  <c r="N90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" i="2"/>
  <c r="F90" i="2"/>
  <c r="G90" i="2"/>
  <c r="H90" i="2"/>
  <c r="I90" i="2"/>
  <c r="J90" i="2"/>
  <c r="K90" i="2"/>
  <c r="L90" i="2"/>
  <c r="M90" i="2"/>
  <c r="E90" i="2"/>
  <c r="D90" i="2"/>
</calcChain>
</file>

<file path=xl/sharedStrings.xml><?xml version="1.0" encoding="utf-8"?>
<sst xmlns="http://schemas.openxmlformats.org/spreadsheetml/2006/main" count="98" uniqueCount="98">
  <si>
    <t>REGISTRO ÚNICO AMBIENTAL – RUA - PARA EL SECTOR MANUFACTURERO</t>
  </si>
  <si>
    <t>VOLUMEN VERTIDO POR ACTIVIDAD ECONOMICA</t>
  </si>
  <si>
    <t>Periodo de Balance 01/01/2017 - 31/12/2017</t>
  </si>
  <si>
    <t>ACTIVIDAD ECONOMICA CIIU 4AC</t>
  </si>
  <si>
    <t>TOTAL</t>
  </si>
  <si>
    <t>Código</t>
  </si>
  <si>
    <t>Procesamiento y conservación de carne y productos cárnicos</t>
  </si>
  <si>
    <t>Procesamiento y conservación de pescados, crustáceos y moluscos</t>
  </si>
  <si>
    <t>Procesamiento y conservación de frutas, legumbres, hortalizas y tubérculos</t>
  </si>
  <si>
    <t>Elaboración de aceites y grasas de origen vegetal y animal</t>
  </si>
  <si>
    <t>Elaboración de productos lácteos</t>
  </si>
  <si>
    <t>Elaboración de productos de molinería</t>
  </si>
  <si>
    <t>Elaboración de almidones y productos derivados del almidón</t>
  </si>
  <si>
    <t>Trilla de café</t>
  </si>
  <si>
    <t>Descafeinado, tostión y molienda del café</t>
  </si>
  <si>
    <t>Elaboración y refinación de azúcar</t>
  </si>
  <si>
    <t>Elaboración de panela</t>
  </si>
  <si>
    <t>Elaboración de productos de panadería</t>
  </si>
  <si>
    <t>Elaboración de cacao, chocolate y productos de confitería</t>
  </si>
  <si>
    <t>Elaboración de otros productos alimenticios n.c.p.</t>
  </si>
  <si>
    <t>Elaboración de alimentos preparados para animales</t>
  </si>
  <si>
    <t>Destilación, rectificación y mezcla de bebidas alcohólicas</t>
  </si>
  <si>
    <t>Elaboración de bebidas fermentadas no destiladas</t>
  </si>
  <si>
    <t>Producción de malta, elaboración de cervezas y otras bebidas malteadas</t>
  </si>
  <si>
    <t>Elaboración de bebidas no alcohólicas, producción de aguas minerales y de otras aguas embotelladas</t>
  </si>
  <si>
    <t>Preparación e hilatura de fibras textiles</t>
  </si>
  <si>
    <t>Acabado de productos textiles</t>
  </si>
  <si>
    <t>Fabricación de otros artículos textiles n.c.p.</t>
  </si>
  <si>
    <t>Confección de prendas de vestir, excepto prendas de piel</t>
  </si>
  <si>
    <t>Curtido y recurtido de cueros; recurtido y teñido de pieles</t>
  </si>
  <si>
    <t>Fabricación de calzado de cuero y piel, con cualquier tipo de suela</t>
  </si>
  <si>
    <t>Fabricación de otros tipos de calzado, excepto calzado de cuero y piel</t>
  </si>
  <si>
    <t>Fabricación de partes del calzado</t>
  </si>
  <si>
    <t>Aserrado, acepillado e impregnación de la madera</t>
  </si>
  <si>
    <t>Fabricación de hojas de madera para enchapado; fabricación de tableros contrachapados, tableros laminados, tableros de partículas y otros tableros y paneles</t>
  </si>
  <si>
    <t>Fabricación de partes y piezas de madera, de carpintería y ebanistería para la construcción</t>
  </si>
  <si>
    <t>Fabricación de recipientes de madera</t>
  </si>
  <si>
    <t>Fabricación de otros productos de madera; fabricación de artículos de corcho, cestería y espartería</t>
  </si>
  <si>
    <t>Fabricación de pulpas (pastas) celulósicas; papel y cartón</t>
  </si>
  <si>
    <t>Fabricación de papel y cartón ondulado (corrugado); fabricación de envases, empaques y de embalajes de papel y cartón.</t>
  </si>
  <si>
    <t>Fabricación de otros artículos de papel y cartón</t>
  </si>
  <si>
    <t>Actividades de impresión</t>
  </si>
  <si>
    <t>Actividades de servicios relacionados con la impresión</t>
  </si>
  <si>
    <t>Fabricación de productos de la refinación del petróleo</t>
  </si>
  <si>
    <t>Fabricación de sustancias y productos químicos básicos</t>
  </si>
  <si>
    <t>Fabricación de abonos y compuestos inorgánicos nitrogenados</t>
  </si>
  <si>
    <t>Fabricación de plásticos en formas primarias</t>
  </si>
  <si>
    <t>Fabricación de pinturas, barnices y revestimientos similares, tintas para impresión y masillas</t>
  </si>
  <si>
    <t>Fabricación de jabones y detergentes, preparados para limpiar y pulir; perfumes y preparados de tocador</t>
  </si>
  <si>
    <t>Fabricación de otros productos químicos n.c.p.</t>
  </si>
  <si>
    <t>Fabricación de productos farmacéuticos, sustancias químicas medicinales y productos botánicos de uso farmacéutico</t>
  </si>
  <si>
    <t>Fabricación de llantas y neumáticos de caucho</t>
  </si>
  <si>
    <t>Reencauche de llantas usadas</t>
  </si>
  <si>
    <t>Fabricación de formas básicas de caucho y otros productos de caucho n.c.p.</t>
  </si>
  <si>
    <t>Fabricación de formas básicas de plástico</t>
  </si>
  <si>
    <t>Fabricación de artículos de plástico n.c.p.</t>
  </si>
  <si>
    <t>Fabricación de vidrio y productos de vidrio</t>
  </si>
  <si>
    <t>Fabricación de materiales de arcilla para la construcción</t>
  </si>
  <si>
    <t>Fabricación de cemento, cal y yeso</t>
  </si>
  <si>
    <t>Fabricación de artículos de hormigón, cemento y yeso</t>
  </si>
  <si>
    <t>Fabricación de otros productos minerales no metálicos n.c.p.</t>
  </si>
  <si>
    <t>Industrias básicas de hierro y de acero</t>
  </si>
  <si>
    <t>Industrias básicas de otros metales no ferrosos</t>
  </si>
  <si>
    <t>Fundición de hierro y de acero</t>
  </si>
  <si>
    <t>Fundición de metales no ferrosos</t>
  </si>
  <si>
    <t>Fabricación de productos metálicos para uso estructural</t>
  </si>
  <si>
    <t>Fabricación de tanques, depósitos y recipientes de metal, excepto los utilizados para el envase o transporte de mercancías</t>
  </si>
  <si>
    <t>Fabricación de generadores de vapor, excepto calderas de agua caliente para calefacción central</t>
  </si>
  <si>
    <t>Tratamiento y revestimiento de metales; mecanizado</t>
  </si>
  <si>
    <t>Fabricación de otros productos elaborados de metal n.c.p.</t>
  </si>
  <si>
    <t>Fabricación de motores, generadores y transformadores eléctricos</t>
  </si>
  <si>
    <t>Fabricación de aparatos de distribución y control de la energía eléctrica</t>
  </si>
  <si>
    <t>Fabricación de pilas, baterías y acumuladores eléctricos</t>
  </si>
  <si>
    <t>Fabricación de dispositivos de cableado</t>
  </si>
  <si>
    <t>Fabricación de equipos eléctricos de iluminación</t>
  </si>
  <si>
    <t>Fabricación de otros tipos de equipo eléctrico n.c.p.</t>
  </si>
  <si>
    <t>Fabricación de otras bombas, compresores, grifos y válvulas</t>
  </si>
  <si>
    <t>Fabricación de otros tipos de maquinaria y equipo de uso general n.c.p.</t>
  </si>
  <si>
    <t>Fabricación de otros tipos de maquinaria y equipo de uso especial n.c.p.</t>
  </si>
  <si>
    <t>Fabricación de carrocerías para vehículos automotores; fabricación de remolques y semirremolques</t>
  </si>
  <si>
    <t>Fabricación de partes, piezas (autopartes) y accesorios (lujos) para vehículos automotores</t>
  </si>
  <si>
    <t>Fabricación de motocicletas</t>
  </si>
  <si>
    <t>Fabricación de muebles</t>
  </si>
  <si>
    <t>Otras industrias manufactureras n.c.p.</t>
  </si>
  <si>
    <t>Mantenimiento y reparación especializado de productos elaborados en metal</t>
  </si>
  <si>
    <t>Mantenimiento y reparación especializado de maquinaria y equipo</t>
  </si>
  <si>
    <t>Mantenimiento y reparación especializado de equipo eléctrico</t>
  </si>
  <si>
    <t>Alcantarillado Municipal/Veredal
m3</t>
  </si>
  <si>
    <t>Alcantarillado Privado
m3</t>
  </si>
  <si>
    <t>Arroyo
m3</t>
  </si>
  <si>
    <t>Brazo
m3</t>
  </si>
  <si>
    <t>Caño
m3</t>
  </si>
  <si>
    <t>Lago o Laguna
m3</t>
  </si>
  <si>
    <t>Quebrada
m3</t>
  </si>
  <si>
    <t>Río
m3</t>
  </si>
  <si>
    <t>Subsuelo (Aguas Subterráneas)
m3</t>
  </si>
  <si>
    <t>Suelo (Riego Asperción campo de infiltracion etc)
m3</t>
  </si>
  <si>
    <t>TOTAL
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</si>
</sst>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6" fillId="33" borderId="10" xfId="0" applyFont="1" applyFill="1" applyBorder="1" applyAlignment="1">
      <alignment horizontal="center" vertical="top" wrapText="1"/>
    </xf>
    <xf numFmtId="0" fontId="16" fillId="33" borderId="11" xfId="0" applyFont="1" applyFill="1" applyBorder="1" applyAlignment="1">
      <alignment horizontal="center" vertical="top" wrapText="1"/>
    </xf>
    <xf numFmtId="0" fontId="16" fillId="33" borderId="12" xfId="0" applyFont="1" applyFill="1" applyBorder="1" applyAlignment="1">
      <alignment horizontal="center" vertical="top" wrapText="1"/>
    </xf>
    <xf numFmtId="0" fontId="16" fillId="33" borderId="13" xfId="0" applyFont="1" applyFill="1" applyBorder="1" applyAlignment="1">
      <alignment horizontal="center" vertical="top" wrapText="1"/>
    </xf>
    <xf numFmtId="0" fontId="16" fillId="33" borderId="0" xfId="0" applyFont="1" applyFill="1" applyBorder="1" applyAlignment="1">
      <alignment horizontal="center" vertical="top" wrapText="1"/>
    </xf>
    <xf numFmtId="0" fontId="16" fillId="33" borderId="14" xfId="0" applyFont="1" applyFill="1" applyBorder="1" applyAlignment="1">
      <alignment horizontal="center" vertical="top" wrapText="1"/>
    </xf>
    <xf numFmtId="0" fontId="16" fillId="33" borderId="13" xfId="0" applyFont="1" applyFill="1" applyBorder="1" applyAlignment="1">
      <alignment horizontal="center" vertical="top" wrapText="1"/>
    </xf>
    <xf numFmtId="0" fontId="16" fillId="33" borderId="0" xfId="0" applyFont="1" applyFill="1" applyBorder="1" applyAlignment="1">
      <alignment horizontal="center" vertical="top" wrapText="1"/>
    </xf>
    <xf numFmtId="0" fontId="16" fillId="33" borderId="14" xfId="0" applyFont="1" applyFill="1" applyBorder="1" applyAlignment="1">
      <alignment horizontal="center" vertical="top" wrapText="1"/>
    </xf>
    <xf numFmtId="0" fontId="0" fillId="33" borderId="13" xfId="0" applyFill="1" applyBorder="1"/>
    <xf numFmtId="0" fontId="0" fillId="33" borderId="0" xfId="0" applyFill="1" applyBorder="1"/>
    <xf numFmtId="0" fontId="0" fillId="33" borderId="14" xfId="0" applyFill="1" applyBorder="1"/>
    <xf numFmtId="0" fontId="16" fillId="33" borderId="15" xfId="0" applyFont="1" applyFill="1" applyBorder="1" applyAlignment="1">
      <alignment horizontal="center" vertical="top" wrapText="1"/>
    </xf>
    <xf numFmtId="0" fontId="16" fillId="33" borderId="16" xfId="0" applyFont="1" applyFill="1" applyBorder="1" applyAlignment="1">
      <alignment horizontal="center" vertical="top" wrapText="1"/>
    </xf>
    <xf numFmtId="0" fontId="16" fillId="33" borderId="17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left" vertical="top" wrapText="1"/>
    </xf>
    <xf numFmtId="0" fontId="0" fillId="0" borderId="18" xfId="0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16" fillId="0" borderId="23" xfId="0" applyFont="1" applyBorder="1" applyAlignment="1">
      <alignment horizontal="center" vertical="top" wrapText="1"/>
    </xf>
    <xf numFmtId="0" fontId="16" fillId="33" borderId="19" xfId="0" applyFont="1" applyFill="1" applyBorder="1" applyAlignment="1">
      <alignment horizontal="center" vertical="top" wrapText="1"/>
    </xf>
    <xf numFmtId="0" fontId="16" fillId="33" borderId="20" xfId="0" applyFont="1" applyFill="1" applyBorder="1" applyAlignment="1">
      <alignment vertical="top" wrapText="1"/>
    </xf>
    <xf numFmtId="0" fontId="16" fillId="33" borderId="20" xfId="0" applyFont="1" applyFill="1" applyBorder="1" applyAlignment="1">
      <alignment horizontal="center" vertical="top" wrapText="1"/>
    </xf>
    <xf numFmtId="0" fontId="16" fillId="33" borderId="21" xfId="0" applyFont="1" applyFill="1" applyBorder="1" applyAlignment="1">
      <alignment horizontal="center" vertical="top" wrapText="1"/>
    </xf>
    <xf numFmtId="0" fontId="16" fillId="33" borderId="24" xfId="0" applyFont="1" applyFill="1" applyBorder="1" applyAlignment="1">
      <alignment horizontal="center" vertical="top" wrapText="1"/>
    </xf>
    <xf numFmtId="0" fontId="16" fillId="33" borderId="25" xfId="0" applyFont="1" applyFill="1" applyBorder="1" applyAlignment="1">
      <alignment horizontal="center" vertical="top" wrapText="1"/>
    </xf>
    <xf numFmtId="0" fontId="16" fillId="33" borderId="25" xfId="0" applyFont="1" applyFill="1" applyBorder="1" applyAlignment="1">
      <alignment horizontal="center" vertical="top" wrapText="1"/>
    </xf>
    <xf numFmtId="0" fontId="16" fillId="33" borderId="26" xfId="0" applyFont="1" applyFill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277090</xdr:colOff>
      <xdr:row>1</xdr:row>
      <xdr:rowOff>51955</xdr:rowOff>
    </xdr:from>
    <xdr:to>
      <xdr:col>5</xdr:col>
      <xdr:colOff>518478</xdr:colOff>
      <xdr:row>5</xdr:row>
      <xdr:rowOff>80431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2863" y="259773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0"/>
  <sheetViews>
    <sheetView showGridLines="0" tabSelected="1" zoomScale="55" zoomScaleNormal="55" workbookViewId="0">
      <selection activeCell="N90" sqref="N90"/>
    </sheetView>
  </sheetViews>
  <sheetFormatPr baseColWidth="10" defaultRowHeight="15" x14ac:dyDescent="0.25"/>
  <cols>
    <col min="2" max="2" width="7.140625" customWidth="1"/>
    <col min="3" max="3" width="45.7109375" bestFit="1" customWidth="1"/>
    <col min="4" max="4" width="30.85546875" bestFit="1" customWidth="1"/>
    <col min="5" max="5" width="20.5703125" bestFit="1" customWidth="1"/>
    <col min="6" max="6" width="10" customWidth="1"/>
    <col min="7" max="7" width="9" customWidth="1"/>
    <col min="8" max="8" width="11" customWidth="1"/>
    <col min="9" max="9" width="13.140625" bestFit="1" customWidth="1"/>
    <col min="10" max="10" width="9.7109375" customWidth="1"/>
    <col min="11" max="11" width="12" bestFit="1" customWidth="1"/>
    <col min="12" max="12" width="28.85546875" bestFit="1" customWidth="1"/>
    <col min="13" max="13" width="45.28515625" bestFit="1" customWidth="1"/>
    <col min="14" max="14" width="11.42578125" bestFit="1" customWidth="1"/>
  </cols>
  <sheetData>
    <row r="1" spans="2:14" ht="15.75" thickBot="1" x14ac:dyDescent="0.3"/>
    <row r="2" spans="2:14" ht="15" customHeight="1" x14ac:dyDescent="0.25">
      <c r="B2" s="3" t="s">
        <v>0</v>
      </c>
      <c r="C2" s="4"/>
      <c r="D2" s="5"/>
      <c r="E2" s="2"/>
      <c r="F2" s="2"/>
      <c r="G2" s="2"/>
      <c r="H2" s="2"/>
      <c r="I2" s="2"/>
    </row>
    <row r="3" spans="2:14" ht="15" customHeight="1" x14ac:dyDescent="0.25">
      <c r="B3" s="6"/>
      <c r="C3" s="7"/>
      <c r="D3" s="8"/>
      <c r="E3" s="1"/>
      <c r="F3" s="1"/>
      <c r="G3" s="1"/>
      <c r="H3" s="1"/>
      <c r="I3" s="1"/>
    </row>
    <row r="4" spans="2:14" ht="15" customHeight="1" x14ac:dyDescent="0.25">
      <c r="B4" s="9" t="s">
        <v>1</v>
      </c>
      <c r="C4" s="10"/>
      <c r="D4" s="11"/>
      <c r="E4" s="2"/>
      <c r="F4" s="2"/>
      <c r="G4" s="2"/>
      <c r="H4" s="2"/>
      <c r="I4" s="2"/>
    </row>
    <row r="5" spans="2:14" x14ac:dyDescent="0.25">
      <c r="B5" s="12"/>
      <c r="C5" s="13"/>
      <c r="D5" s="14"/>
    </row>
    <row r="6" spans="2:14" ht="15" customHeight="1" thickBot="1" x14ac:dyDescent="0.3">
      <c r="B6" s="15" t="s">
        <v>2</v>
      </c>
      <c r="C6" s="16"/>
      <c r="D6" s="17"/>
      <c r="E6" s="2"/>
      <c r="F6" s="2"/>
      <c r="G6" s="2"/>
      <c r="H6" s="2"/>
      <c r="I6" s="2"/>
    </row>
    <row r="7" spans="2:14" ht="15.75" thickBot="1" x14ac:dyDescent="0.3"/>
    <row r="8" spans="2:14" ht="30" x14ac:dyDescent="0.25">
      <c r="B8" s="22" t="s">
        <v>5</v>
      </c>
      <c r="C8" s="23" t="s">
        <v>3</v>
      </c>
      <c r="D8" s="24" t="s">
        <v>87</v>
      </c>
      <c r="E8" s="24" t="s">
        <v>88</v>
      </c>
      <c r="F8" s="24" t="s">
        <v>89</v>
      </c>
      <c r="G8" s="24" t="s">
        <v>90</v>
      </c>
      <c r="H8" s="24" t="s">
        <v>91</v>
      </c>
      <c r="I8" s="24" t="s">
        <v>92</v>
      </c>
      <c r="J8" s="24" t="s">
        <v>93</v>
      </c>
      <c r="K8" s="24" t="s">
        <v>94</v>
      </c>
      <c r="L8" s="24" t="s">
        <v>95</v>
      </c>
      <c r="M8" s="24" t="s">
        <v>96</v>
      </c>
      <c r="N8" s="25" t="s">
        <v>97</v>
      </c>
    </row>
    <row r="9" spans="2:14" ht="30" x14ac:dyDescent="0.25">
      <c r="B9" s="20">
        <v>1011</v>
      </c>
      <c r="C9" s="18" t="s">
        <v>6</v>
      </c>
      <c r="D9" s="19">
        <v>110832.07</v>
      </c>
      <c r="E9" s="19">
        <v>0</v>
      </c>
      <c r="F9" s="19">
        <v>456226</v>
      </c>
      <c r="G9" s="19">
        <v>61357</v>
      </c>
      <c r="H9" s="19">
        <v>38789</v>
      </c>
      <c r="I9" s="19">
        <v>0</v>
      </c>
      <c r="J9" s="19">
        <v>122554</v>
      </c>
      <c r="K9" s="19">
        <v>983608.17</v>
      </c>
      <c r="L9" s="19">
        <v>0</v>
      </c>
      <c r="M9" s="19">
        <v>4876</v>
      </c>
      <c r="N9" s="21">
        <f>SUM(D9:M9)</f>
        <v>1778242.2400000002</v>
      </c>
    </row>
    <row r="10" spans="2:14" ht="30" x14ac:dyDescent="0.25">
      <c r="B10" s="20">
        <v>1012</v>
      </c>
      <c r="C10" s="18" t="s">
        <v>7</v>
      </c>
      <c r="D10" s="19">
        <v>7930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1">
        <f t="shared" ref="N10:N73" si="0">SUM(D10:M10)</f>
        <v>7930</v>
      </c>
    </row>
    <row r="11" spans="2:14" ht="30" x14ac:dyDescent="0.25">
      <c r="B11" s="20">
        <v>1020</v>
      </c>
      <c r="C11" s="18" t="s">
        <v>8</v>
      </c>
      <c r="D11" s="19">
        <v>96498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835</v>
      </c>
      <c r="L11" s="19">
        <v>0</v>
      </c>
      <c r="M11" s="19">
        <v>0</v>
      </c>
      <c r="N11" s="21">
        <f t="shared" si="0"/>
        <v>97333</v>
      </c>
    </row>
    <row r="12" spans="2:14" ht="30" x14ac:dyDescent="0.25">
      <c r="B12" s="20">
        <v>1030</v>
      </c>
      <c r="C12" s="18" t="s">
        <v>9</v>
      </c>
      <c r="D12" s="19">
        <v>45563</v>
      </c>
      <c r="E12" s="19">
        <v>0</v>
      </c>
      <c r="F12" s="19">
        <v>0</v>
      </c>
      <c r="G12" s="19">
        <v>141332.5</v>
      </c>
      <c r="H12" s="19">
        <v>0</v>
      </c>
      <c r="I12" s="19">
        <v>0</v>
      </c>
      <c r="J12" s="19">
        <v>0</v>
      </c>
      <c r="K12" s="19">
        <v>132852</v>
      </c>
      <c r="L12" s="19">
        <v>1220</v>
      </c>
      <c r="M12" s="19">
        <v>0</v>
      </c>
      <c r="N12" s="21">
        <f t="shared" si="0"/>
        <v>320967.5</v>
      </c>
    </row>
    <row r="13" spans="2:14" x14ac:dyDescent="0.25">
      <c r="B13" s="20">
        <v>1040</v>
      </c>
      <c r="C13" s="18" t="s">
        <v>10</v>
      </c>
      <c r="D13" s="19">
        <v>510</v>
      </c>
      <c r="E13" s="19">
        <v>0</v>
      </c>
      <c r="F13" s="19">
        <v>0</v>
      </c>
      <c r="G13" s="19">
        <v>0</v>
      </c>
      <c r="H13" s="19">
        <v>75453</v>
      </c>
      <c r="I13" s="19">
        <v>0</v>
      </c>
      <c r="J13" s="19">
        <v>510</v>
      </c>
      <c r="K13" s="19">
        <v>82145.759999999995</v>
      </c>
      <c r="L13" s="19">
        <v>0</v>
      </c>
      <c r="M13" s="19">
        <v>1728</v>
      </c>
      <c r="N13" s="21">
        <f t="shared" si="0"/>
        <v>160346.76</v>
      </c>
    </row>
    <row r="14" spans="2:14" x14ac:dyDescent="0.25">
      <c r="B14" s="20">
        <v>1051</v>
      </c>
      <c r="C14" s="18" t="s">
        <v>11</v>
      </c>
      <c r="D14" s="19">
        <v>4781.1000000000004</v>
      </c>
      <c r="E14" s="19">
        <v>1860</v>
      </c>
      <c r="F14" s="19">
        <v>0</v>
      </c>
      <c r="G14" s="19">
        <v>0</v>
      </c>
      <c r="H14" s="19">
        <v>0</v>
      </c>
      <c r="I14" s="19">
        <v>0</v>
      </c>
      <c r="J14" s="19">
        <v>2581.6</v>
      </c>
      <c r="K14" s="19">
        <v>10672</v>
      </c>
      <c r="L14" s="19">
        <v>0</v>
      </c>
      <c r="M14" s="19">
        <v>0</v>
      </c>
      <c r="N14" s="21">
        <f t="shared" si="0"/>
        <v>19894.7</v>
      </c>
    </row>
    <row r="15" spans="2:14" ht="30" x14ac:dyDescent="0.25">
      <c r="B15" s="20">
        <v>1052</v>
      </c>
      <c r="C15" s="18" t="s">
        <v>12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2050</v>
      </c>
      <c r="K15" s="19">
        <v>0</v>
      </c>
      <c r="L15" s="19">
        <v>0</v>
      </c>
      <c r="M15" s="19">
        <v>1191</v>
      </c>
      <c r="N15" s="21">
        <f t="shared" si="0"/>
        <v>3241</v>
      </c>
    </row>
    <row r="16" spans="2:14" x14ac:dyDescent="0.25">
      <c r="B16" s="20">
        <v>1061</v>
      </c>
      <c r="C16" s="18" t="s">
        <v>13</v>
      </c>
      <c r="D16" s="19">
        <v>1000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1">
        <f t="shared" si="0"/>
        <v>1000</v>
      </c>
    </row>
    <row r="17" spans="2:14" x14ac:dyDescent="0.25">
      <c r="B17" s="20">
        <v>1062</v>
      </c>
      <c r="C17" s="18" t="s">
        <v>14</v>
      </c>
      <c r="D17" s="19">
        <v>1581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1">
        <f t="shared" si="0"/>
        <v>1581</v>
      </c>
    </row>
    <row r="18" spans="2:14" x14ac:dyDescent="0.25">
      <c r="B18" s="20">
        <v>1071</v>
      </c>
      <c r="C18" s="18" t="s">
        <v>15</v>
      </c>
      <c r="D18" s="19">
        <v>2190</v>
      </c>
      <c r="E18" s="19">
        <v>0</v>
      </c>
      <c r="F18" s="19">
        <v>102436</v>
      </c>
      <c r="G18" s="19">
        <v>0</v>
      </c>
      <c r="H18" s="19">
        <v>429305.3</v>
      </c>
      <c r="I18" s="19">
        <v>0</v>
      </c>
      <c r="J18" s="19">
        <v>0</v>
      </c>
      <c r="K18" s="19">
        <v>5684747.1600000001</v>
      </c>
      <c r="L18" s="19">
        <v>0</v>
      </c>
      <c r="M18" s="19">
        <v>2010191</v>
      </c>
      <c r="N18" s="21">
        <f t="shared" si="0"/>
        <v>8228869.46</v>
      </c>
    </row>
    <row r="19" spans="2:14" x14ac:dyDescent="0.25">
      <c r="B19" s="20">
        <v>1072</v>
      </c>
      <c r="C19" s="18" t="s">
        <v>16</v>
      </c>
      <c r="D19" s="19">
        <v>0</v>
      </c>
      <c r="E19" s="19">
        <v>0</v>
      </c>
      <c r="F19" s="19">
        <v>0</v>
      </c>
      <c r="G19" s="19">
        <v>0</v>
      </c>
      <c r="H19" s="19">
        <v>44691.71</v>
      </c>
      <c r="I19" s="19">
        <v>0</v>
      </c>
      <c r="J19" s="19">
        <v>61213</v>
      </c>
      <c r="K19" s="19">
        <v>16278</v>
      </c>
      <c r="L19" s="19">
        <v>840</v>
      </c>
      <c r="M19" s="19">
        <v>5188</v>
      </c>
      <c r="N19" s="21">
        <f t="shared" si="0"/>
        <v>128210.70999999999</v>
      </c>
    </row>
    <row r="20" spans="2:14" x14ac:dyDescent="0.25">
      <c r="B20" s="20">
        <v>1081</v>
      </c>
      <c r="C20" s="18" t="s">
        <v>17</v>
      </c>
      <c r="D20" s="19">
        <v>3263</v>
      </c>
      <c r="E20" s="19">
        <v>0</v>
      </c>
      <c r="F20" s="19">
        <v>0</v>
      </c>
      <c r="G20" s="19">
        <v>0</v>
      </c>
      <c r="H20" s="19">
        <v>2063.5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1">
        <f t="shared" si="0"/>
        <v>5326.5</v>
      </c>
    </row>
    <row r="21" spans="2:14" ht="30" x14ac:dyDescent="0.25">
      <c r="B21" s="20">
        <v>1082</v>
      </c>
      <c r="C21" s="18" t="s">
        <v>18</v>
      </c>
      <c r="D21" s="19">
        <v>0</v>
      </c>
      <c r="E21" s="19">
        <v>0</v>
      </c>
      <c r="F21" s="19">
        <v>0</v>
      </c>
      <c r="G21" s="19">
        <v>0</v>
      </c>
      <c r="H21" s="19">
        <v>12767.4</v>
      </c>
      <c r="I21" s="19">
        <v>0</v>
      </c>
      <c r="J21" s="19">
        <v>0</v>
      </c>
      <c r="K21" s="19">
        <v>415738</v>
      </c>
      <c r="L21" s="19">
        <v>0</v>
      </c>
      <c r="M21" s="19">
        <v>0</v>
      </c>
      <c r="N21" s="21">
        <f t="shared" si="0"/>
        <v>428505.4</v>
      </c>
    </row>
    <row r="22" spans="2:14" x14ac:dyDescent="0.25">
      <c r="B22" s="20">
        <v>1089</v>
      </c>
      <c r="C22" s="18" t="s">
        <v>19</v>
      </c>
      <c r="D22" s="19">
        <v>914538.15</v>
      </c>
      <c r="E22" s="19">
        <v>19221</v>
      </c>
      <c r="F22" s="19">
        <v>0</v>
      </c>
      <c r="G22" s="19">
        <v>0</v>
      </c>
      <c r="H22" s="19">
        <v>39816</v>
      </c>
      <c r="I22" s="19">
        <v>0</v>
      </c>
      <c r="J22" s="19">
        <v>0</v>
      </c>
      <c r="K22" s="19">
        <v>257274</v>
      </c>
      <c r="L22" s="19">
        <v>456</v>
      </c>
      <c r="M22" s="19">
        <v>900</v>
      </c>
      <c r="N22" s="21">
        <f t="shared" si="0"/>
        <v>1232205.1499999999</v>
      </c>
    </row>
    <row r="23" spans="2:14" ht="30" x14ac:dyDescent="0.25">
      <c r="B23" s="20">
        <v>1090</v>
      </c>
      <c r="C23" s="18" t="s">
        <v>20</v>
      </c>
      <c r="D23" s="19">
        <v>19305</v>
      </c>
      <c r="E23" s="19">
        <v>0</v>
      </c>
      <c r="F23" s="19">
        <v>8062</v>
      </c>
      <c r="G23" s="19">
        <v>0</v>
      </c>
      <c r="H23" s="19">
        <v>16105</v>
      </c>
      <c r="I23" s="19">
        <v>0</v>
      </c>
      <c r="J23" s="19">
        <v>0</v>
      </c>
      <c r="K23" s="19">
        <v>0</v>
      </c>
      <c r="L23" s="19">
        <v>95.5</v>
      </c>
      <c r="M23" s="19">
        <v>5799.5</v>
      </c>
      <c r="N23" s="21">
        <f t="shared" si="0"/>
        <v>49367</v>
      </c>
    </row>
    <row r="24" spans="2:14" ht="30" x14ac:dyDescent="0.25">
      <c r="B24" s="20">
        <v>1101</v>
      </c>
      <c r="C24" s="18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24949.22</v>
      </c>
      <c r="L24" s="19">
        <v>0</v>
      </c>
      <c r="M24" s="19">
        <v>0</v>
      </c>
      <c r="N24" s="21">
        <f t="shared" si="0"/>
        <v>24949.22</v>
      </c>
    </row>
    <row r="25" spans="2:14" ht="30" x14ac:dyDescent="0.25">
      <c r="B25" s="20">
        <v>1102</v>
      </c>
      <c r="C25" s="18" t="s">
        <v>22</v>
      </c>
      <c r="D25" s="19">
        <v>8275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27072</v>
      </c>
      <c r="K25" s="19">
        <v>0</v>
      </c>
      <c r="L25" s="19">
        <v>0</v>
      </c>
      <c r="M25" s="19">
        <v>0</v>
      </c>
      <c r="N25" s="21">
        <f t="shared" si="0"/>
        <v>35347</v>
      </c>
    </row>
    <row r="26" spans="2:14" ht="30" x14ac:dyDescent="0.25">
      <c r="B26" s="20">
        <v>1103</v>
      </c>
      <c r="C26" s="18" t="s">
        <v>23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953796</v>
      </c>
      <c r="L26" s="19">
        <v>0</v>
      </c>
      <c r="M26" s="19">
        <v>0</v>
      </c>
      <c r="N26" s="21">
        <f t="shared" si="0"/>
        <v>953796</v>
      </c>
    </row>
    <row r="27" spans="2:14" ht="45" x14ac:dyDescent="0.25">
      <c r="B27" s="20">
        <v>1104</v>
      </c>
      <c r="C27" s="18" t="s">
        <v>24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478731</v>
      </c>
      <c r="L27" s="19">
        <v>0</v>
      </c>
      <c r="M27" s="19">
        <v>0</v>
      </c>
      <c r="N27" s="21">
        <f t="shared" si="0"/>
        <v>478731</v>
      </c>
    </row>
    <row r="28" spans="2:14" x14ac:dyDescent="0.25">
      <c r="B28" s="20">
        <v>1311</v>
      </c>
      <c r="C28" s="18" t="s">
        <v>25</v>
      </c>
      <c r="D28" s="19">
        <v>0</v>
      </c>
      <c r="E28" s="19">
        <v>1176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1">
        <f t="shared" si="0"/>
        <v>1176</v>
      </c>
    </row>
    <row r="29" spans="2:14" x14ac:dyDescent="0.25">
      <c r="B29" s="20">
        <v>1313</v>
      </c>
      <c r="C29" s="18" t="s">
        <v>26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160361</v>
      </c>
      <c r="L29" s="19">
        <v>0</v>
      </c>
      <c r="M29" s="19">
        <v>0</v>
      </c>
      <c r="N29" s="21">
        <f t="shared" si="0"/>
        <v>160361</v>
      </c>
    </row>
    <row r="30" spans="2:14" x14ac:dyDescent="0.25">
      <c r="B30" s="20">
        <v>1399</v>
      </c>
      <c r="C30" s="18" t="s">
        <v>27</v>
      </c>
      <c r="D30" s="19">
        <v>0</v>
      </c>
      <c r="E30" s="19">
        <v>13511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21">
        <f t="shared" si="0"/>
        <v>13511</v>
      </c>
    </row>
    <row r="31" spans="2:14" ht="30" x14ac:dyDescent="0.25">
      <c r="B31" s="20">
        <v>1410</v>
      </c>
      <c r="C31" s="18" t="s">
        <v>28</v>
      </c>
      <c r="D31" s="19">
        <v>3890</v>
      </c>
      <c r="E31" s="19">
        <v>0</v>
      </c>
      <c r="F31" s="19">
        <v>3173.17</v>
      </c>
      <c r="G31" s="19">
        <v>0</v>
      </c>
      <c r="H31" s="19">
        <v>0</v>
      </c>
      <c r="I31" s="19">
        <v>0</v>
      </c>
      <c r="J31" s="19">
        <v>3079</v>
      </c>
      <c r="K31" s="19">
        <v>96343.27</v>
      </c>
      <c r="L31" s="19">
        <v>0</v>
      </c>
      <c r="M31" s="19">
        <v>0</v>
      </c>
      <c r="N31" s="21">
        <f t="shared" si="0"/>
        <v>106485.44</v>
      </c>
    </row>
    <row r="32" spans="2:14" ht="30" x14ac:dyDescent="0.25">
      <c r="B32" s="20">
        <v>1511</v>
      </c>
      <c r="C32" s="18" t="s">
        <v>29</v>
      </c>
      <c r="D32" s="19">
        <v>2596.2199999999998</v>
      </c>
      <c r="E32" s="19">
        <v>1018</v>
      </c>
      <c r="F32" s="19">
        <v>0</v>
      </c>
      <c r="G32" s="19">
        <v>0.2</v>
      </c>
      <c r="H32" s="19">
        <v>0</v>
      </c>
      <c r="I32" s="19">
        <v>0</v>
      </c>
      <c r="J32" s="19">
        <v>0</v>
      </c>
      <c r="K32" s="19">
        <v>88864</v>
      </c>
      <c r="L32" s="19">
        <v>0</v>
      </c>
      <c r="M32" s="19">
        <v>0</v>
      </c>
      <c r="N32" s="21">
        <f t="shared" si="0"/>
        <v>92478.42</v>
      </c>
    </row>
    <row r="33" spans="2:14" ht="30" x14ac:dyDescent="0.25">
      <c r="B33" s="20">
        <v>1521</v>
      </c>
      <c r="C33" s="18" t="s">
        <v>30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681</v>
      </c>
      <c r="L33" s="19">
        <v>0</v>
      </c>
      <c r="M33" s="19">
        <v>0</v>
      </c>
      <c r="N33" s="21">
        <f t="shared" si="0"/>
        <v>681</v>
      </c>
    </row>
    <row r="34" spans="2:14" ht="30" x14ac:dyDescent="0.25">
      <c r="B34" s="20">
        <v>1522</v>
      </c>
      <c r="C34" s="18" t="s">
        <v>31</v>
      </c>
      <c r="D34" s="19">
        <v>2478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6819.3</v>
      </c>
      <c r="L34" s="19">
        <v>0</v>
      </c>
      <c r="M34" s="19">
        <v>0</v>
      </c>
      <c r="N34" s="21">
        <f t="shared" si="0"/>
        <v>9297.2999999999993</v>
      </c>
    </row>
    <row r="35" spans="2:14" x14ac:dyDescent="0.25">
      <c r="B35" s="20">
        <v>1523</v>
      </c>
      <c r="C35" s="18" t="s">
        <v>32</v>
      </c>
      <c r="D35" s="19">
        <v>295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21">
        <f t="shared" si="0"/>
        <v>295</v>
      </c>
    </row>
    <row r="36" spans="2:14" ht="30" x14ac:dyDescent="0.25">
      <c r="B36" s="20">
        <v>1610</v>
      </c>
      <c r="C36" s="18" t="s">
        <v>33</v>
      </c>
      <c r="D36" s="19">
        <v>3237.42</v>
      </c>
      <c r="E36" s="19">
        <v>0</v>
      </c>
      <c r="F36" s="19">
        <v>0</v>
      </c>
      <c r="G36" s="19">
        <v>0</v>
      </c>
      <c r="H36" s="19">
        <v>615</v>
      </c>
      <c r="I36" s="19">
        <v>0</v>
      </c>
      <c r="J36" s="19">
        <v>0</v>
      </c>
      <c r="K36" s="19">
        <v>0</v>
      </c>
      <c r="L36" s="19">
        <v>1</v>
      </c>
      <c r="M36" s="19">
        <v>766.2</v>
      </c>
      <c r="N36" s="21">
        <f t="shared" si="0"/>
        <v>4619.62</v>
      </c>
    </row>
    <row r="37" spans="2:14" ht="60" x14ac:dyDescent="0.25">
      <c r="B37" s="20">
        <v>1620</v>
      </c>
      <c r="C37" s="18" t="s">
        <v>34</v>
      </c>
      <c r="D37" s="19">
        <v>781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32.5</v>
      </c>
      <c r="M37" s="19">
        <v>100</v>
      </c>
      <c r="N37" s="21">
        <f t="shared" si="0"/>
        <v>913.5</v>
      </c>
    </row>
    <row r="38" spans="2:14" ht="30" x14ac:dyDescent="0.25">
      <c r="B38" s="20">
        <v>1630</v>
      </c>
      <c r="C38" s="18" t="s">
        <v>35</v>
      </c>
      <c r="D38" s="19">
        <v>240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21">
        <f t="shared" si="0"/>
        <v>240</v>
      </c>
    </row>
    <row r="39" spans="2:14" x14ac:dyDescent="0.25">
      <c r="B39" s="20">
        <v>1640</v>
      </c>
      <c r="C39" s="18" t="s">
        <v>36</v>
      </c>
      <c r="D39" s="19">
        <v>1616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90</v>
      </c>
      <c r="M39" s="19">
        <v>0</v>
      </c>
      <c r="N39" s="21">
        <f t="shared" si="0"/>
        <v>1706</v>
      </c>
    </row>
    <row r="40" spans="2:14" ht="45" x14ac:dyDescent="0.25">
      <c r="B40" s="20">
        <v>1690</v>
      </c>
      <c r="C40" s="18" t="s">
        <v>37</v>
      </c>
      <c r="D40" s="19">
        <v>359.2</v>
      </c>
      <c r="E40" s="19">
        <v>0</v>
      </c>
      <c r="F40" s="19">
        <v>0</v>
      </c>
      <c r="G40" s="19">
        <v>0</v>
      </c>
      <c r="H40" s="19">
        <v>1689.3</v>
      </c>
      <c r="I40" s="19">
        <v>0</v>
      </c>
      <c r="J40" s="19">
        <v>0</v>
      </c>
      <c r="K40" s="19">
        <v>0</v>
      </c>
      <c r="L40" s="19">
        <v>894.9</v>
      </c>
      <c r="M40" s="19">
        <v>0</v>
      </c>
      <c r="N40" s="21">
        <f t="shared" si="0"/>
        <v>2943.4</v>
      </c>
    </row>
    <row r="41" spans="2:14" ht="30" x14ac:dyDescent="0.25">
      <c r="B41" s="20">
        <v>1701</v>
      </c>
      <c r="C41" s="18" t="s">
        <v>38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36966397.700000003</v>
      </c>
      <c r="L41" s="19">
        <v>0</v>
      </c>
      <c r="M41" s="19">
        <v>0</v>
      </c>
      <c r="N41" s="21">
        <f t="shared" si="0"/>
        <v>36966397.700000003</v>
      </c>
    </row>
    <row r="42" spans="2:14" ht="45" x14ac:dyDescent="0.25">
      <c r="B42" s="20">
        <v>1702</v>
      </c>
      <c r="C42" s="18" t="s">
        <v>39</v>
      </c>
      <c r="D42" s="19">
        <v>3478</v>
      </c>
      <c r="E42" s="19">
        <v>491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146</v>
      </c>
      <c r="L42" s="19">
        <v>1368</v>
      </c>
      <c r="M42" s="19">
        <v>710.1</v>
      </c>
      <c r="N42" s="21">
        <f t="shared" si="0"/>
        <v>6193.1</v>
      </c>
    </row>
    <row r="43" spans="2:14" x14ac:dyDescent="0.25">
      <c r="B43" s="20">
        <v>1709</v>
      </c>
      <c r="C43" s="18" t="s">
        <v>40</v>
      </c>
      <c r="D43" s="19">
        <v>6457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180461.5</v>
      </c>
      <c r="L43" s="19">
        <v>0</v>
      </c>
      <c r="M43" s="19">
        <v>0</v>
      </c>
      <c r="N43" s="21">
        <f t="shared" si="0"/>
        <v>186918.5</v>
      </c>
    </row>
    <row r="44" spans="2:14" x14ac:dyDescent="0.25">
      <c r="B44" s="20">
        <v>1811</v>
      </c>
      <c r="C44" s="18" t="s">
        <v>41</v>
      </c>
      <c r="D44" s="19">
        <v>1559</v>
      </c>
      <c r="E44" s="19">
        <v>2918</v>
      </c>
      <c r="F44" s="19">
        <v>0</v>
      </c>
      <c r="G44" s="19">
        <v>0</v>
      </c>
      <c r="H44" s="19">
        <v>26466.78</v>
      </c>
      <c r="I44" s="19">
        <v>291</v>
      </c>
      <c r="J44" s="19">
        <v>0</v>
      </c>
      <c r="K44" s="19">
        <v>10966</v>
      </c>
      <c r="L44" s="19">
        <v>0</v>
      </c>
      <c r="M44" s="19">
        <v>3869</v>
      </c>
      <c r="N44" s="21">
        <f t="shared" si="0"/>
        <v>46069.78</v>
      </c>
    </row>
    <row r="45" spans="2:14" ht="30" x14ac:dyDescent="0.25">
      <c r="B45" s="20">
        <v>1812</v>
      </c>
      <c r="C45" s="18" t="s">
        <v>42</v>
      </c>
      <c r="D45" s="19">
        <v>356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21">
        <f t="shared" si="0"/>
        <v>356</v>
      </c>
    </row>
    <row r="46" spans="2:14" ht="30" x14ac:dyDescent="0.25">
      <c r="B46" s="20">
        <v>1921</v>
      </c>
      <c r="C46" s="18" t="s">
        <v>43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54</v>
      </c>
      <c r="N46" s="21">
        <f t="shared" si="0"/>
        <v>54</v>
      </c>
    </row>
    <row r="47" spans="2:14" ht="30" x14ac:dyDescent="0.25">
      <c r="B47" s="20">
        <v>2011</v>
      </c>
      <c r="C47" s="18" t="s">
        <v>44</v>
      </c>
      <c r="D47" s="19">
        <v>0</v>
      </c>
      <c r="E47" s="19">
        <v>1640.39</v>
      </c>
      <c r="F47" s="19">
        <v>0</v>
      </c>
      <c r="G47" s="19">
        <v>0</v>
      </c>
      <c r="H47" s="19">
        <v>990</v>
      </c>
      <c r="I47" s="19">
        <v>0</v>
      </c>
      <c r="J47" s="19">
        <v>0</v>
      </c>
      <c r="K47" s="19">
        <v>920948</v>
      </c>
      <c r="L47" s="19">
        <v>0</v>
      </c>
      <c r="M47" s="19">
        <v>2260</v>
      </c>
      <c r="N47" s="21">
        <f t="shared" si="0"/>
        <v>925838.39</v>
      </c>
    </row>
    <row r="48" spans="2:14" ht="30" x14ac:dyDescent="0.25">
      <c r="B48" s="20">
        <v>2012</v>
      </c>
      <c r="C48" s="18" t="s">
        <v>45</v>
      </c>
      <c r="D48" s="19">
        <v>740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20</v>
      </c>
      <c r="L48" s="19">
        <v>0</v>
      </c>
      <c r="M48" s="19">
        <v>0</v>
      </c>
      <c r="N48" s="21">
        <f t="shared" si="0"/>
        <v>760</v>
      </c>
    </row>
    <row r="49" spans="2:14" x14ac:dyDescent="0.25">
      <c r="B49" s="20">
        <v>2013</v>
      </c>
      <c r="C49" s="18" t="s">
        <v>46</v>
      </c>
      <c r="D49" s="19">
        <v>0</v>
      </c>
      <c r="E49" s="19">
        <v>2962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21">
        <f t="shared" si="0"/>
        <v>2962</v>
      </c>
    </row>
    <row r="50" spans="2:14" ht="45" x14ac:dyDescent="0.25">
      <c r="B50" s="20">
        <v>2022</v>
      </c>
      <c r="C50" s="18" t="s">
        <v>47</v>
      </c>
      <c r="D50" s="19">
        <v>24172</v>
      </c>
      <c r="E50" s="19">
        <v>0</v>
      </c>
      <c r="F50" s="19">
        <v>0</v>
      </c>
      <c r="G50" s="19">
        <v>0</v>
      </c>
      <c r="H50" s="19">
        <v>2160</v>
      </c>
      <c r="I50" s="19">
        <v>0</v>
      </c>
      <c r="J50" s="19">
        <v>0</v>
      </c>
      <c r="K50" s="19">
        <v>0</v>
      </c>
      <c r="L50" s="19">
        <v>0</v>
      </c>
      <c r="M50" s="19">
        <v>1967</v>
      </c>
      <c r="N50" s="21">
        <f t="shared" si="0"/>
        <v>28299</v>
      </c>
    </row>
    <row r="51" spans="2:14" ht="45" x14ac:dyDescent="0.25">
      <c r="B51" s="20">
        <v>2023</v>
      </c>
      <c r="C51" s="18" t="s">
        <v>48</v>
      </c>
      <c r="D51" s="19">
        <v>10457.959999999999</v>
      </c>
      <c r="E51" s="19">
        <v>0</v>
      </c>
      <c r="F51" s="19">
        <v>0</v>
      </c>
      <c r="G51" s="19">
        <v>0</v>
      </c>
      <c r="H51" s="19">
        <v>123388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21">
        <f t="shared" si="0"/>
        <v>133845.96</v>
      </c>
    </row>
    <row r="52" spans="2:14" x14ac:dyDescent="0.25">
      <c r="B52" s="20">
        <v>2029</v>
      </c>
      <c r="C52" s="18" t="s">
        <v>49</v>
      </c>
      <c r="D52" s="19">
        <v>11742.39</v>
      </c>
      <c r="E52" s="19">
        <v>0</v>
      </c>
      <c r="F52" s="19">
        <v>0</v>
      </c>
      <c r="G52" s="19">
        <v>0</v>
      </c>
      <c r="H52" s="19">
        <v>1197931</v>
      </c>
      <c r="I52" s="19">
        <v>0</v>
      </c>
      <c r="J52" s="19">
        <v>3100</v>
      </c>
      <c r="K52" s="19">
        <v>0</v>
      </c>
      <c r="L52" s="19">
        <v>0</v>
      </c>
      <c r="M52" s="19">
        <v>288</v>
      </c>
      <c r="N52" s="21">
        <f t="shared" si="0"/>
        <v>1213061.3899999999</v>
      </c>
    </row>
    <row r="53" spans="2:14" ht="45" x14ac:dyDescent="0.25">
      <c r="B53" s="20">
        <v>2100</v>
      </c>
      <c r="C53" s="18" t="s">
        <v>50</v>
      </c>
      <c r="D53" s="19">
        <v>11820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2588</v>
      </c>
      <c r="K53" s="19">
        <v>45930</v>
      </c>
      <c r="L53" s="19">
        <v>0</v>
      </c>
      <c r="M53" s="19">
        <v>900</v>
      </c>
      <c r="N53" s="21">
        <f t="shared" si="0"/>
        <v>61238</v>
      </c>
    </row>
    <row r="54" spans="2:14" x14ac:dyDescent="0.25">
      <c r="B54" s="20">
        <v>2211</v>
      </c>
      <c r="C54" s="18" t="s">
        <v>51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22877</v>
      </c>
      <c r="K54" s="19">
        <v>0</v>
      </c>
      <c r="L54" s="19">
        <v>0</v>
      </c>
      <c r="M54" s="19">
        <v>0</v>
      </c>
      <c r="N54" s="21">
        <f t="shared" si="0"/>
        <v>22877</v>
      </c>
    </row>
    <row r="55" spans="2:14" x14ac:dyDescent="0.25">
      <c r="B55" s="20">
        <v>2212</v>
      </c>
      <c r="C55" s="18" t="s">
        <v>52</v>
      </c>
      <c r="D55" s="19">
        <v>8006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21">
        <f t="shared" si="0"/>
        <v>8006</v>
      </c>
    </row>
    <row r="56" spans="2:14" ht="30" x14ac:dyDescent="0.25">
      <c r="B56" s="20">
        <v>2219</v>
      </c>
      <c r="C56" s="18" t="s">
        <v>53</v>
      </c>
      <c r="D56" s="19">
        <v>222</v>
      </c>
      <c r="E56" s="19">
        <v>766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21">
        <f t="shared" si="0"/>
        <v>988</v>
      </c>
    </row>
    <row r="57" spans="2:14" x14ac:dyDescent="0.25">
      <c r="B57" s="20">
        <v>2221</v>
      </c>
      <c r="C57" s="18" t="s">
        <v>54</v>
      </c>
      <c r="D57" s="19">
        <v>0</v>
      </c>
      <c r="E57" s="19">
        <v>0</v>
      </c>
      <c r="F57" s="19">
        <v>0</v>
      </c>
      <c r="G57" s="19">
        <v>0</v>
      </c>
      <c r="H57" s="19">
        <v>1192</v>
      </c>
      <c r="I57" s="19">
        <v>0</v>
      </c>
      <c r="J57" s="19">
        <v>0</v>
      </c>
      <c r="K57" s="19">
        <v>585</v>
      </c>
      <c r="L57" s="19">
        <v>0</v>
      </c>
      <c r="M57" s="19">
        <v>9810</v>
      </c>
      <c r="N57" s="21">
        <f t="shared" si="0"/>
        <v>11587</v>
      </c>
    </row>
    <row r="58" spans="2:14" x14ac:dyDescent="0.25">
      <c r="B58" s="20">
        <v>2229</v>
      </c>
      <c r="C58" s="18" t="s">
        <v>55</v>
      </c>
      <c r="D58" s="19">
        <v>2850</v>
      </c>
      <c r="E58" s="19">
        <v>101138.58</v>
      </c>
      <c r="F58" s="19">
        <v>0</v>
      </c>
      <c r="G58" s="19">
        <v>0</v>
      </c>
      <c r="H58" s="19">
        <v>0</v>
      </c>
      <c r="I58" s="19">
        <v>0</v>
      </c>
      <c r="J58" s="19">
        <v>6225</v>
      </c>
      <c r="K58" s="19">
        <v>25405.09</v>
      </c>
      <c r="L58" s="19">
        <v>0</v>
      </c>
      <c r="M58" s="19">
        <v>1824</v>
      </c>
      <c r="N58" s="21">
        <f t="shared" si="0"/>
        <v>137442.67000000001</v>
      </c>
    </row>
    <row r="59" spans="2:14" x14ac:dyDescent="0.25">
      <c r="B59" s="20">
        <v>2310</v>
      </c>
      <c r="C59" s="18" t="s">
        <v>56</v>
      </c>
      <c r="D59" s="19">
        <v>12100</v>
      </c>
      <c r="E59" s="19">
        <v>0</v>
      </c>
      <c r="F59" s="19">
        <v>0</v>
      </c>
      <c r="G59" s="19">
        <v>0</v>
      </c>
      <c r="H59" s="19">
        <v>1227.0899999999999</v>
      </c>
      <c r="I59" s="19">
        <v>0</v>
      </c>
      <c r="J59" s="19">
        <v>7770</v>
      </c>
      <c r="K59" s="19">
        <v>391288</v>
      </c>
      <c r="L59" s="19">
        <v>0</v>
      </c>
      <c r="M59" s="19">
        <v>433.38</v>
      </c>
      <c r="N59" s="21">
        <f t="shared" si="0"/>
        <v>412818.47000000003</v>
      </c>
    </row>
    <row r="60" spans="2:14" ht="30" x14ac:dyDescent="0.25">
      <c r="B60" s="20">
        <v>2392</v>
      </c>
      <c r="C60" s="18" t="s">
        <v>57</v>
      </c>
      <c r="D60" s="19">
        <v>672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661</v>
      </c>
      <c r="M60" s="19">
        <v>5936.84</v>
      </c>
      <c r="N60" s="21">
        <f t="shared" si="0"/>
        <v>7269.84</v>
      </c>
    </row>
    <row r="61" spans="2:14" x14ac:dyDescent="0.25">
      <c r="B61" s="20">
        <v>2394</v>
      </c>
      <c r="C61" s="18" t="s">
        <v>58</v>
      </c>
      <c r="D61" s="19">
        <v>3494.1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847080.74</v>
      </c>
      <c r="L61" s="19">
        <v>0</v>
      </c>
      <c r="M61" s="19">
        <v>13189</v>
      </c>
      <c r="N61" s="21">
        <f t="shared" si="0"/>
        <v>863763.84</v>
      </c>
    </row>
    <row r="62" spans="2:14" ht="30" x14ac:dyDescent="0.25">
      <c r="B62" s="20">
        <v>2395</v>
      </c>
      <c r="C62" s="18" t="s">
        <v>59</v>
      </c>
      <c r="D62" s="19">
        <v>837</v>
      </c>
      <c r="E62" s="19">
        <v>1890</v>
      </c>
      <c r="F62" s="19">
        <v>0</v>
      </c>
      <c r="G62" s="19">
        <v>0</v>
      </c>
      <c r="H62" s="19">
        <v>157</v>
      </c>
      <c r="I62" s="19">
        <v>2138.1999999999998</v>
      </c>
      <c r="J62" s="19">
        <v>0</v>
      </c>
      <c r="K62" s="19">
        <v>16083</v>
      </c>
      <c r="L62" s="19">
        <v>3</v>
      </c>
      <c r="M62" s="19">
        <v>571.38</v>
      </c>
      <c r="N62" s="21">
        <f t="shared" si="0"/>
        <v>21679.58</v>
      </c>
    </row>
    <row r="63" spans="2:14" ht="30" x14ac:dyDescent="0.25">
      <c r="B63" s="20">
        <v>2399</v>
      </c>
      <c r="C63" s="18" t="s">
        <v>60</v>
      </c>
      <c r="D63" s="19">
        <v>0</v>
      </c>
      <c r="E63" s="19">
        <v>320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36</v>
      </c>
      <c r="L63" s="19">
        <v>0</v>
      </c>
      <c r="M63" s="19">
        <v>150</v>
      </c>
      <c r="N63" s="21">
        <f t="shared" si="0"/>
        <v>506</v>
      </c>
    </row>
    <row r="64" spans="2:14" x14ac:dyDescent="0.25">
      <c r="B64" s="20">
        <v>2410</v>
      </c>
      <c r="C64" s="18" t="s">
        <v>61</v>
      </c>
      <c r="D64" s="19">
        <v>299</v>
      </c>
      <c r="E64" s="19">
        <v>24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1422</v>
      </c>
      <c r="L64" s="19">
        <v>0</v>
      </c>
      <c r="M64" s="19">
        <v>0</v>
      </c>
      <c r="N64" s="21">
        <f t="shared" si="0"/>
        <v>1745</v>
      </c>
    </row>
    <row r="65" spans="2:14" x14ac:dyDescent="0.25">
      <c r="B65" s="20">
        <v>2429</v>
      </c>
      <c r="C65" s="18" t="s">
        <v>62</v>
      </c>
      <c r="D65" s="19">
        <v>0</v>
      </c>
      <c r="E65" s="19">
        <v>0</v>
      </c>
      <c r="F65" s="19">
        <v>1330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21">
        <f t="shared" si="0"/>
        <v>1330</v>
      </c>
    </row>
    <row r="66" spans="2:14" x14ac:dyDescent="0.25">
      <c r="B66" s="20">
        <v>2431</v>
      </c>
      <c r="C66" s="18" t="s">
        <v>63</v>
      </c>
      <c r="D66" s="19">
        <v>348</v>
      </c>
      <c r="E66" s="19">
        <v>0</v>
      </c>
      <c r="F66" s="19">
        <v>0</v>
      </c>
      <c r="G66" s="19">
        <v>0</v>
      </c>
      <c r="H66" s="19">
        <v>1101.5</v>
      </c>
      <c r="I66" s="19">
        <v>0</v>
      </c>
      <c r="J66" s="19">
        <v>0</v>
      </c>
      <c r="K66" s="19">
        <v>0</v>
      </c>
      <c r="L66" s="19">
        <v>0</v>
      </c>
      <c r="M66" s="19">
        <v>942</v>
      </c>
      <c r="N66" s="21">
        <f t="shared" si="0"/>
        <v>2391.5</v>
      </c>
    </row>
    <row r="67" spans="2:14" x14ac:dyDescent="0.25">
      <c r="B67" s="20">
        <v>2432</v>
      </c>
      <c r="C67" s="18" t="s">
        <v>64</v>
      </c>
      <c r="D67" s="19">
        <v>181</v>
      </c>
      <c r="E67" s="19">
        <v>190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3652.2</v>
      </c>
      <c r="L67" s="19">
        <v>456</v>
      </c>
      <c r="M67" s="19">
        <v>1616.08</v>
      </c>
      <c r="N67" s="21">
        <f t="shared" si="0"/>
        <v>6095.28</v>
      </c>
    </row>
    <row r="68" spans="2:14" ht="30" x14ac:dyDescent="0.25">
      <c r="B68" s="20">
        <v>2511</v>
      </c>
      <c r="C68" s="18" t="s">
        <v>65</v>
      </c>
      <c r="D68" s="19">
        <v>1050</v>
      </c>
      <c r="E68" s="19">
        <v>67.599999999999994</v>
      </c>
      <c r="F68" s="19">
        <v>0</v>
      </c>
      <c r="G68" s="19">
        <v>0</v>
      </c>
      <c r="H68" s="19">
        <v>86</v>
      </c>
      <c r="I68" s="19">
        <v>0</v>
      </c>
      <c r="J68" s="19">
        <v>0</v>
      </c>
      <c r="K68" s="19">
        <v>210</v>
      </c>
      <c r="L68" s="19">
        <v>0</v>
      </c>
      <c r="M68" s="19">
        <v>0</v>
      </c>
      <c r="N68" s="21">
        <f t="shared" si="0"/>
        <v>1413.6</v>
      </c>
    </row>
    <row r="69" spans="2:14" ht="45" x14ac:dyDescent="0.25">
      <c r="B69" s="20">
        <v>2512</v>
      </c>
      <c r="C69" s="18" t="s">
        <v>66</v>
      </c>
      <c r="D69" s="19">
        <v>596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21">
        <f t="shared" si="0"/>
        <v>596</v>
      </c>
    </row>
    <row r="70" spans="2:14" ht="30" x14ac:dyDescent="0.25">
      <c r="B70" s="20">
        <v>2513</v>
      </c>
      <c r="C70" s="18" t="s">
        <v>67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799</v>
      </c>
      <c r="N70" s="21">
        <f t="shared" si="0"/>
        <v>799</v>
      </c>
    </row>
    <row r="71" spans="2:14" ht="30" x14ac:dyDescent="0.25">
      <c r="B71" s="20">
        <v>2592</v>
      </c>
      <c r="C71" s="18" t="s">
        <v>68</v>
      </c>
      <c r="D71" s="19">
        <v>0</v>
      </c>
      <c r="E71" s="19">
        <v>0</v>
      </c>
      <c r="F71" s="19">
        <v>0</v>
      </c>
      <c r="G71" s="19">
        <v>0</v>
      </c>
      <c r="H71" s="19">
        <v>10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21">
        <f t="shared" si="0"/>
        <v>10</v>
      </c>
    </row>
    <row r="72" spans="2:14" ht="30" x14ac:dyDescent="0.25">
      <c r="B72" s="20">
        <v>2599</v>
      </c>
      <c r="C72" s="18" t="s">
        <v>69</v>
      </c>
      <c r="D72" s="19">
        <v>1344</v>
      </c>
      <c r="E72" s="19">
        <v>0</v>
      </c>
      <c r="F72" s="19">
        <v>0</v>
      </c>
      <c r="G72" s="19">
        <v>0</v>
      </c>
      <c r="H72" s="19">
        <v>874.1</v>
      </c>
      <c r="I72" s="19">
        <v>0</v>
      </c>
      <c r="J72" s="19">
        <v>31126</v>
      </c>
      <c r="K72" s="19">
        <v>4913</v>
      </c>
      <c r="L72" s="19">
        <v>159</v>
      </c>
      <c r="M72" s="19">
        <v>7306.8</v>
      </c>
      <c r="N72" s="21">
        <f t="shared" si="0"/>
        <v>45722.9</v>
      </c>
    </row>
    <row r="73" spans="2:14" ht="30" x14ac:dyDescent="0.25">
      <c r="B73" s="20">
        <v>2711</v>
      </c>
      <c r="C73" s="18" t="s">
        <v>70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564</v>
      </c>
      <c r="N73" s="21">
        <f t="shared" si="0"/>
        <v>564</v>
      </c>
    </row>
    <row r="74" spans="2:14" ht="30" x14ac:dyDescent="0.25">
      <c r="B74" s="20">
        <v>2712</v>
      </c>
      <c r="C74" s="18" t="s">
        <v>71</v>
      </c>
      <c r="D74" s="19">
        <v>1013</v>
      </c>
      <c r="E74" s="19">
        <v>0</v>
      </c>
      <c r="F74" s="19">
        <v>0</v>
      </c>
      <c r="G74" s="19">
        <v>0</v>
      </c>
      <c r="H74" s="19">
        <v>1397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21">
        <f t="shared" ref="N74:N89" si="1">SUM(D74:M74)</f>
        <v>2410</v>
      </c>
    </row>
    <row r="75" spans="2:14" ht="30" x14ac:dyDescent="0.25">
      <c r="B75" s="20">
        <v>2720</v>
      </c>
      <c r="C75" s="18" t="s">
        <v>72</v>
      </c>
      <c r="D75" s="19">
        <v>0</v>
      </c>
      <c r="E75" s="19">
        <v>0</v>
      </c>
      <c r="F75" s="19">
        <v>0</v>
      </c>
      <c r="G75" s="19">
        <v>0</v>
      </c>
      <c r="H75" s="19">
        <v>28391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1">
        <f t="shared" si="1"/>
        <v>28391</v>
      </c>
    </row>
    <row r="76" spans="2:14" x14ac:dyDescent="0.25">
      <c r="B76" s="20">
        <v>2732</v>
      </c>
      <c r="C76" s="18" t="s">
        <v>73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1260</v>
      </c>
      <c r="M76" s="19">
        <v>0</v>
      </c>
      <c r="N76" s="21">
        <f t="shared" si="1"/>
        <v>1260</v>
      </c>
    </row>
    <row r="77" spans="2:14" x14ac:dyDescent="0.25">
      <c r="B77" s="20">
        <v>2740</v>
      </c>
      <c r="C77" s="18" t="s">
        <v>74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4015</v>
      </c>
      <c r="L77" s="19">
        <v>0</v>
      </c>
      <c r="M77" s="19">
        <v>3569</v>
      </c>
      <c r="N77" s="21">
        <f t="shared" si="1"/>
        <v>7584</v>
      </c>
    </row>
    <row r="78" spans="2:14" ht="30" x14ac:dyDescent="0.25">
      <c r="B78" s="20">
        <v>2790</v>
      </c>
      <c r="C78" s="18" t="s">
        <v>75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39737</v>
      </c>
      <c r="L78" s="19">
        <v>0</v>
      </c>
      <c r="M78" s="19">
        <v>0</v>
      </c>
      <c r="N78" s="21">
        <f t="shared" si="1"/>
        <v>39737</v>
      </c>
    </row>
    <row r="79" spans="2:14" ht="30" x14ac:dyDescent="0.25">
      <c r="B79" s="20">
        <v>2813</v>
      </c>
      <c r="C79" s="18" t="s">
        <v>76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762</v>
      </c>
      <c r="N79" s="21">
        <f t="shared" si="1"/>
        <v>762</v>
      </c>
    </row>
    <row r="80" spans="2:14" ht="30" x14ac:dyDescent="0.25">
      <c r="B80" s="20">
        <v>2819</v>
      </c>
      <c r="C80" s="18" t="s">
        <v>77</v>
      </c>
      <c r="D80" s="19">
        <v>0</v>
      </c>
      <c r="E80" s="19">
        <v>2431.8000000000002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251</v>
      </c>
      <c r="L80" s="19">
        <v>0</v>
      </c>
      <c r="M80" s="19">
        <v>2100</v>
      </c>
      <c r="N80" s="21">
        <f t="shared" si="1"/>
        <v>4782.8</v>
      </c>
    </row>
    <row r="81" spans="2:14" ht="30" x14ac:dyDescent="0.25">
      <c r="B81" s="20">
        <v>2829</v>
      </c>
      <c r="C81" s="18" t="s">
        <v>78</v>
      </c>
      <c r="D81" s="19">
        <v>3215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8585</v>
      </c>
      <c r="L81" s="19">
        <v>0</v>
      </c>
      <c r="M81" s="19">
        <v>0</v>
      </c>
      <c r="N81" s="21">
        <f t="shared" si="1"/>
        <v>11800</v>
      </c>
    </row>
    <row r="82" spans="2:14" ht="45" x14ac:dyDescent="0.25">
      <c r="B82" s="20">
        <v>2920</v>
      </c>
      <c r="C82" s="18" t="s">
        <v>79</v>
      </c>
      <c r="D82" s="19">
        <v>0</v>
      </c>
      <c r="E82" s="19">
        <v>0</v>
      </c>
      <c r="F82" s="19">
        <v>0</v>
      </c>
      <c r="G82" s="19">
        <v>0</v>
      </c>
      <c r="H82" s="19">
        <v>4787</v>
      </c>
      <c r="I82" s="19">
        <v>0</v>
      </c>
      <c r="J82" s="19">
        <v>0</v>
      </c>
      <c r="K82" s="19">
        <v>2563</v>
      </c>
      <c r="L82" s="19">
        <v>0</v>
      </c>
      <c r="M82" s="19">
        <v>0</v>
      </c>
      <c r="N82" s="21">
        <f t="shared" si="1"/>
        <v>7350</v>
      </c>
    </row>
    <row r="83" spans="2:14" ht="30" x14ac:dyDescent="0.25">
      <c r="B83" s="20">
        <v>2930</v>
      </c>
      <c r="C83" s="18" t="s">
        <v>80</v>
      </c>
      <c r="D83" s="19">
        <v>792.9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158</v>
      </c>
      <c r="N83" s="21">
        <f t="shared" si="1"/>
        <v>950.9</v>
      </c>
    </row>
    <row r="84" spans="2:14" x14ac:dyDescent="0.25">
      <c r="B84" s="20">
        <v>3091</v>
      </c>
      <c r="C84" s="18" t="s">
        <v>81</v>
      </c>
      <c r="D84" s="19">
        <v>0</v>
      </c>
      <c r="E84" s="19">
        <v>0</v>
      </c>
      <c r="F84" s="19">
        <v>0</v>
      </c>
      <c r="G84" s="19">
        <v>0</v>
      </c>
      <c r="H84" s="19">
        <v>54245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21">
        <f t="shared" si="1"/>
        <v>54245</v>
      </c>
    </row>
    <row r="85" spans="2:14" x14ac:dyDescent="0.25">
      <c r="B85" s="20">
        <v>3110</v>
      </c>
      <c r="C85" s="18" t="s">
        <v>82</v>
      </c>
      <c r="D85" s="19">
        <v>7117.5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5356.1</v>
      </c>
      <c r="L85" s="19">
        <v>0</v>
      </c>
      <c r="M85" s="19">
        <v>619</v>
      </c>
      <c r="N85" s="21">
        <f t="shared" si="1"/>
        <v>13092.6</v>
      </c>
    </row>
    <row r="86" spans="2:14" x14ac:dyDescent="0.25">
      <c r="B86" s="20">
        <v>3290</v>
      </c>
      <c r="C86" s="18" t="s">
        <v>83</v>
      </c>
      <c r="D86" s="19">
        <v>1342.5</v>
      </c>
      <c r="E86" s="19">
        <v>234</v>
      </c>
      <c r="F86" s="19">
        <v>0</v>
      </c>
      <c r="G86" s="19">
        <v>0</v>
      </c>
      <c r="H86" s="19">
        <v>651.1</v>
      </c>
      <c r="I86" s="19">
        <v>0</v>
      </c>
      <c r="J86" s="19">
        <v>0</v>
      </c>
      <c r="K86" s="19">
        <v>1460.5</v>
      </c>
      <c r="L86" s="19">
        <v>0</v>
      </c>
      <c r="M86" s="19">
        <v>0</v>
      </c>
      <c r="N86" s="21">
        <f t="shared" si="1"/>
        <v>3688.1</v>
      </c>
    </row>
    <row r="87" spans="2:14" ht="30" x14ac:dyDescent="0.25">
      <c r="B87" s="20">
        <v>3311</v>
      </c>
      <c r="C87" s="18" t="s">
        <v>84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1152</v>
      </c>
      <c r="M87" s="19">
        <v>0</v>
      </c>
      <c r="N87" s="21">
        <f t="shared" si="1"/>
        <v>1152</v>
      </c>
    </row>
    <row r="88" spans="2:14" ht="30" x14ac:dyDescent="0.25">
      <c r="B88" s="20">
        <v>3312</v>
      </c>
      <c r="C88" s="18" t="s">
        <v>85</v>
      </c>
      <c r="D88" s="19">
        <v>1846.38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21">
        <f t="shared" si="1"/>
        <v>1846.38</v>
      </c>
    </row>
    <row r="89" spans="2:14" ht="30" x14ac:dyDescent="0.25">
      <c r="B89" s="20">
        <v>3314</v>
      </c>
      <c r="C89" s="18" t="s">
        <v>86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440</v>
      </c>
      <c r="L89" s="19">
        <v>0</v>
      </c>
      <c r="M89" s="19">
        <v>184.6</v>
      </c>
      <c r="N89" s="21">
        <f t="shared" si="1"/>
        <v>624.6</v>
      </c>
    </row>
    <row r="90" spans="2:14" ht="15" customHeight="1" thickBot="1" x14ac:dyDescent="0.3">
      <c r="B90" s="26" t="s">
        <v>4</v>
      </c>
      <c r="C90" s="27"/>
      <c r="D90" s="28">
        <f>SUM(D9:D89)</f>
        <v>1349867.8899999997</v>
      </c>
      <c r="E90" s="28">
        <f>SUM(E9:E89)</f>
        <v>151859.37</v>
      </c>
      <c r="F90" s="28">
        <f t="shared" ref="F90:M90" si="2">SUM(F9:F89)</f>
        <v>571227.17000000004</v>
      </c>
      <c r="G90" s="28">
        <f t="shared" si="2"/>
        <v>202689.7</v>
      </c>
      <c r="H90" s="28">
        <f t="shared" si="2"/>
        <v>2106349.7800000007</v>
      </c>
      <c r="I90" s="28">
        <f t="shared" si="2"/>
        <v>2429.1999999999998</v>
      </c>
      <c r="J90" s="28">
        <f t="shared" si="2"/>
        <v>292745.59999999998</v>
      </c>
      <c r="K90" s="28">
        <f t="shared" si="2"/>
        <v>48872646.710000008</v>
      </c>
      <c r="L90" s="28">
        <f t="shared" si="2"/>
        <v>8688.9</v>
      </c>
      <c r="M90" s="28">
        <f t="shared" si="2"/>
        <v>2091322.8800000001</v>
      </c>
      <c r="N90" s="29">
        <f>SUM(N9:N89)</f>
        <v>55649827.200000018</v>
      </c>
    </row>
  </sheetData>
  <mergeCells count="4">
    <mergeCell ref="B90:C90"/>
    <mergeCell ref="B2:D2"/>
    <mergeCell ref="B4:D4"/>
    <mergeCell ref="B6:D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CVCResultadoCIIU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2018-09-04T22:16:10Z</dcterms:created>
  <dcterms:modified xsi:type="dcterms:W3CDTF">2018-09-10T16:50:37Z</dcterms:modified>
</cp:coreProperties>
</file>