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220" windowWidth="8640" windowHeight="4320" activeTab="0"/>
  </bookViews>
  <sheets>
    <sheet name="Auto-declaracion-TR-II-sem-2018" sheetId="1" r:id="rId1"/>
  </sheets>
  <definedNames>
    <definedName name="_xlnm.Print_Area" localSheetId="0">'Auto-declaracion-TR-II-sem-2018'!#REF!</definedName>
  </definedNames>
  <calcPr fullCalcOnLoad="1"/>
</workbook>
</file>

<file path=xl/sharedStrings.xml><?xml version="1.0" encoding="utf-8"?>
<sst xmlns="http://schemas.openxmlformats.org/spreadsheetml/2006/main" count="66" uniqueCount="63">
  <si>
    <t>FORMULARIO BASE PARA EL CALCULO DE LA TASA RETRIBUTIVA POR VERTIMIENTOS</t>
  </si>
  <si>
    <t>A. NOMBRE DEL USUARIO</t>
  </si>
  <si>
    <t xml:space="preserve">B. NIT o CC No. </t>
  </si>
  <si>
    <t>C. REPRESENTANTE LEGAL</t>
  </si>
  <si>
    <t>D. DILIGENCIADO POR</t>
  </si>
  <si>
    <t>CARGO</t>
  </si>
  <si>
    <t>E. TEL</t>
  </si>
  <si>
    <t>FAX</t>
  </si>
  <si>
    <t>F. DIRECCION CORRESPONDENCIA</t>
  </si>
  <si>
    <t>CIUDAD</t>
  </si>
  <si>
    <t>G. CORREGIMIENTO Y/O VEREDA</t>
  </si>
  <si>
    <t>PREDIO</t>
  </si>
  <si>
    <t>H. CUERPO DE AGUA EN EL QUE REALIZA LA CAPTACION</t>
  </si>
  <si>
    <t>MUNICIPIO</t>
  </si>
  <si>
    <t>I. CUERPO DE AGUA EN EL QUE REALIZA EL VERTIMIENTO</t>
  </si>
  <si>
    <t>Porcinos:</t>
  </si>
  <si>
    <t>Otros:</t>
  </si>
  <si>
    <t>I. CARACTERISTICAS DEL VERTIMIENTO</t>
  </si>
  <si>
    <t>1. Caudal promedio vertido (l/s)</t>
  </si>
  <si>
    <t>MES</t>
  </si>
  <si>
    <t>2. Concentración promedio del vertimiento</t>
  </si>
  <si>
    <r>
      <t>2.1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(mg/l)</t>
    </r>
  </si>
  <si>
    <t>2.2 SST   (mg/l)</t>
  </si>
  <si>
    <t>3. Horas al día promedio durante las cuales se realiza el vertimiento (horas)</t>
  </si>
  <si>
    <t>4. Número de días al mes en el cual se realiza el vertimiento (días)</t>
  </si>
  <si>
    <t>5. CALCULO DE LA CARGA CONTAMINANTE VERTIDA MENSUAL</t>
  </si>
  <si>
    <r>
      <t>5.1 CARGA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(Kg/mes) (No.1)x(No.2.1)x0.0864x(No.3)/24x(No.4)</t>
    </r>
  </si>
  <si>
    <t>5.2 CARGA DE SST    (kg/mes) (No.1)x(No.2.2)x0.0864x(No.3)/24x(No.4)</t>
  </si>
  <si>
    <t>II. CARACTERIZACION DE LA FUENTE DE AGUA</t>
  </si>
  <si>
    <t>NOTA: Adjuntar las caracterizaciones que han servido de base para este reporte.</t>
  </si>
  <si>
    <t>Si se tienen cálculos presuntivos se anexa explicación.</t>
  </si>
  <si>
    <t>III. CALCULO DE LA CARGA NETA VERTIDA AL MES</t>
  </si>
  <si>
    <t>IV. FACTORES REGIONALES</t>
  </si>
  <si>
    <t>V. TARIFAS</t>
  </si>
  <si>
    <t>FIRMA: ___________________________                          FECHA: ________________________</t>
  </si>
  <si>
    <t>6. Caudal promedio captado de la fuente (l/s)</t>
  </si>
  <si>
    <t>7. Concentración promedio de la fuente en el sitio de captación</t>
  </si>
  <si>
    <r>
      <t>7.1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(mg/l)</t>
    </r>
  </si>
  <si>
    <t>7.2 SST    (mg/l)</t>
  </si>
  <si>
    <t>8. CALCULO DE LA CARGA EXISTENTE EN EL PUNTO DE CAPTACION</t>
  </si>
  <si>
    <r>
      <t>11. F.R. PARA LA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PARA EL CUERPO DE AGUA QUE RECIBE EL VERTIMIENTO</t>
    </r>
  </si>
  <si>
    <t>12. F.R. PARA LOS SST PARA EL CUERPO DE AGUA QUE RECIBE EL VERTIMIENTO</t>
  </si>
  <si>
    <r>
      <t>13. TARIFA MINIMA FIJADA POR MINAMBIENTE PARA LA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($/Kg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)</t>
    </r>
  </si>
  <si>
    <t>14. TARIFA MINIMA FIJADA POR MINAMBIENTE PARA LOS SST ($/Kg DE SST)</t>
  </si>
  <si>
    <t>VALOR TOTAL A PAGAR (No. 15 + No. 16)</t>
  </si>
  <si>
    <r>
      <t>15. TARIFA POR LA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(No. 9 x No. 11 x No. 13)</t>
    </r>
  </si>
  <si>
    <t>16. TARIFA POR LOS SST (No. 10 x No. 12 x No. 14)</t>
  </si>
  <si>
    <r>
      <t>8.1 CARGA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(Kg/mes)(No.6)x(No.7.1)x0.0864x(No.3)/24x(No.4)</t>
    </r>
  </si>
  <si>
    <t>8.2 CARGA DE SST   (Kg/mes)(No.6)x(No.7.2)x0.0864x(No.3)/24x(No.4)</t>
  </si>
  <si>
    <r>
      <t>9. CARGA NETA DE DBO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(Kg/mes) (No.5.1 - No.8.1)</t>
    </r>
  </si>
  <si>
    <t>10. CARGA NETA SST (Kg/mes) (No.5.2 - No.8.2)</t>
  </si>
  <si>
    <t xml:space="preserve">YO, _________________________________ identificado con la Cédula de Ciudadanía No. ________________ expedida en _________________________ en calidad de Representante Legal </t>
  </si>
  <si>
    <t>de _________________________________ en cumplimiento de lo estipulado en el Decreto Unico Reglmentario del Sector Ambiente y Desarrollo Sostenible No. 1076 de 2015</t>
  </si>
  <si>
    <t>me permito presentar la autodeclaración representativa de vertimientos líquidos generados en __________________________________________</t>
  </si>
  <si>
    <t>DILIGENCIAR CAMPOS PERTINENTES</t>
  </si>
  <si>
    <t>Vacunos:</t>
  </si>
  <si>
    <t>Aves:</t>
  </si>
  <si>
    <t>No. de animales</t>
  </si>
  <si>
    <t>Producto:</t>
  </si>
  <si>
    <t>Ton/día:</t>
  </si>
  <si>
    <t>No. De personas atendidas:</t>
  </si>
  <si>
    <t>DIRECTOS E INDIRECTOS PARA EL SEMESTRE             DE 2018</t>
  </si>
  <si>
    <r>
      <t xml:space="preserve">Nota: Por favor diligenciar </t>
    </r>
    <r>
      <rPr>
        <b/>
        <sz val="12"/>
        <rFont val="Arial"/>
        <family val="2"/>
      </rPr>
      <t>todos</t>
    </r>
    <r>
      <rPr>
        <sz val="12"/>
        <rFont val="Arial"/>
        <family val="2"/>
      </rPr>
      <t xml:space="preserve"> los campos requeridos.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</si>
</sst>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  <numFmt numFmtId="214" formatCode="&quot;N$&quot;#,##0_);\(&quot;N$&quot;#,##0\)"/>
    <numFmt numFmtId="215" formatCode="&quot;N$&quot;#,##0_);[Red]\(&quot;N$&quot;#,##0\)"/>
    <numFmt numFmtId="216" formatCode="&quot;N$&quot;#,##0.00_);\(&quot;N$&quot;#,##0.00\)"/>
    <numFmt numFmtId="217" formatCode="&quot;N$&quot;#,##0.00_);[Red]\(&quot;N$&quot;#,##0.00\)"/>
    <numFmt numFmtId="218" formatCode="_(&quot;N$&quot;* #,##0_);_(&quot;N$&quot;* \(#,##0\);_(&quot;N$&quot;* &quot;-&quot;_);_(@_)"/>
    <numFmt numFmtId="219" formatCode="_(&quot;N$&quot;* #,##0.00_);_(&quot;N$&quot;* \(#,##0.00\);_(&quot;N$&quot;* &quot;-&quot;??_);_(@_)"/>
    <numFmt numFmtId="220" formatCode="#,##0\ &quot;Pts&quot;;\-#,##0\ &quot;Pts&quot;"/>
    <numFmt numFmtId="221" formatCode="#,##0\ &quot;Pts&quot;;[Red]\-#,##0\ &quot;Pts&quot;"/>
    <numFmt numFmtId="222" formatCode="#,##0.00\ &quot;Pts&quot;;\-#,##0.00\ &quot;Pts&quot;"/>
    <numFmt numFmtId="223" formatCode="#,##0.00\ &quot;Pts&quot;;[Red]\-#,##0.00\ &quot;Pts&quot;"/>
    <numFmt numFmtId="224" formatCode="_-* #,##0\ &quot;Pts&quot;_-;\-* #,##0\ &quot;Pts&quot;_-;_-* &quot;-&quot;\ &quot;Pts&quot;_-;_-@_-"/>
    <numFmt numFmtId="225" formatCode="_-* #,##0\ _P_t_s_-;\-* #,##0\ _P_t_s_-;_-* &quot;-&quot;\ _P_t_s_-;_-@_-"/>
    <numFmt numFmtId="226" formatCode="_-* #,##0.00\ &quot;Pts&quot;_-;\-* #,##0.00\ &quot;Pts&quot;_-;_-* &quot;-&quot;??\ &quot;Pts&quot;_-;_-@_-"/>
    <numFmt numFmtId="227" formatCode="_-* #,##0.00\ _P_t_s_-;\-* #,##0.00\ _P_t_s_-;_-* &quot;-&quot;??\ _P_t_s_-;_-@_-"/>
    <numFmt numFmtId="228" formatCode="0.0"/>
    <numFmt numFmtId="229" formatCode="&quot;$&quot;\ #,##0"/>
    <numFmt numFmtId="230" formatCode="0.000"/>
  </numFmts>
  <fonts count="41"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27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229" fontId="0" fillId="0" borderId="15" xfId="0" applyNumberFormat="1" applyFill="1" applyBorder="1" applyAlignment="1">
      <alignment/>
    </xf>
    <xf numFmtId="0" fontId="6" fillId="0" borderId="16" xfId="0" applyFont="1" applyFill="1" applyBorder="1" applyAlignment="1">
      <alignment/>
    </xf>
    <xf numFmtId="229" fontId="0" fillId="0" borderId="0" xfId="0" applyNumberForma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180975</xdr:rowOff>
    </xdr:from>
    <xdr:to>
      <xdr:col>7</xdr:col>
      <xdr:colOff>476250</xdr:colOff>
      <xdr:row>2</xdr:row>
      <xdr:rowOff>0</xdr:rowOff>
    </xdr:to>
    <xdr:sp>
      <xdr:nvSpPr>
        <xdr:cNvPr id="1" name="Rectangle 79"/>
        <xdr:cNvSpPr>
          <a:spLocks/>
        </xdr:cNvSpPr>
      </xdr:nvSpPr>
      <xdr:spPr>
        <a:xfrm>
          <a:off x="7458075" y="18097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</a:p>
      </xdr:txBody>
    </xdr:sp>
    <xdr:clientData/>
  </xdr:twoCellAnchor>
  <xdr:twoCellAnchor>
    <xdr:from>
      <xdr:col>0</xdr:col>
      <xdr:colOff>590550</xdr:colOff>
      <xdr:row>13</xdr:row>
      <xdr:rowOff>0</xdr:rowOff>
    </xdr:from>
    <xdr:to>
      <xdr:col>2</xdr:col>
      <xdr:colOff>790575</xdr:colOff>
      <xdr:row>13</xdr:row>
      <xdr:rowOff>0</xdr:rowOff>
    </xdr:to>
    <xdr:sp>
      <xdr:nvSpPr>
        <xdr:cNvPr id="2" name="Line 80"/>
        <xdr:cNvSpPr>
          <a:spLocks/>
        </xdr:cNvSpPr>
      </xdr:nvSpPr>
      <xdr:spPr>
        <a:xfrm>
          <a:off x="590550" y="24860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" name="Line 81"/>
        <xdr:cNvSpPr>
          <a:spLocks/>
        </xdr:cNvSpPr>
      </xdr:nvSpPr>
      <xdr:spPr>
        <a:xfrm>
          <a:off x="6229350" y="2867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4" name="Line 82"/>
        <xdr:cNvSpPr>
          <a:spLocks/>
        </xdr:cNvSpPr>
      </xdr:nvSpPr>
      <xdr:spPr>
        <a:xfrm>
          <a:off x="1847850" y="1333500"/>
          <a:ext cx="55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</xdr:row>
      <xdr:rowOff>161925</xdr:rowOff>
    </xdr:from>
    <xdr:to>
      <xdr:col>7</xdr:col>
      <xdr:colOff>28575</xdr:colOff>
      <xdr:row>4</xdr:row>
      <xdr:rowOff>161925</xdr:rowOff>
    </xdr:to>
    <xdr:sp>
      <xdr:nvSpPr>
        <xdr:cNvPr id="5" name="Line 83"/>
        <xdr:cNvSpPr>
          <a:spLocks/>
        </xdr:cNvSpPr>
      </xdr:nvSpPr>
      <xdr:spPr>
        <a:xfrm>
          <a:off x="2266950" y="923925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" name="Line 84"/>
        <xdr:cNvSpPr>
          <a:spLocks/>
        </xdr:cNvSpPr>
      </xdr:nvSpPr>
      <xdr:spPr>
        <a:xfrm>
          <a:off x="6076950" y="2105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6</xdr:col>
      <xdr:colOff>971550</xdr:colOff>
      <xdr:row>9</xdr:row>
      <xdr:rowOff>0</xdr:rowOff>
    </xdr:to>
    <xdr:sp>
      <xdr:nvSpPr>
        <xdr:cNvPr id="7" name="Line 85"/>
        <xdr:cNvSpPr>
          <a:spLocks/>
        </xdr:cNvSpPr>
      </xdr:nvSpPr>
      <xdr:spPr>
        <a:xfrm>
          <a:off x="2362200" y="1714500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8" name="Line 86"/>
        <xdr:cNvSpPr>
          <a:spLocks/>
        </xdr:cNvSpPr>
      </xdr:nvSpPr>
      <xdr:spPr>
        <a:xfrm>
          <a:off x="1885950" y="21050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9" name="Line 87"/>
        <xdr:cNvSpPr>
          <a:spLocks/>
        </xdr:cNvSpPr>
      </xdr:nvSpPr>
      <xdr:spPr>
        <a:xfrm>
          <a:off x="3543300" y="24860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15</xdr:row>
      <xdr:rowOff>28575</xdr:rowOff>
    </xdr:from>
    <xdr:to>
      <xdr:col>5</xdr:col>
      <xdr:colOff>0</xdr:colOff>
      <xdr:row>15</xdr:row>
      <xdr:rowOff>28575</xdr:rowOff>
    </xdr:to>
    <xdr:sp>
      <xdr:nvSpPr>
        <xdr:cNvPr id="10" name="Line 88"/>
        <xdr:cNvSpPr>
          <a:spLocks/>
        </xdr:cNvSpPr>
      </xdr:nvSpPr>
      <xdr:spPr>
        <a:xfrm>
          <a:off x="2895600" y="28956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17</xdr:row>
      <xdr:rowOff>28575</xdr:rowOff>
    </xdr:from>
    <xdr:to>
      <xdr:col>7</xdr:col>
      <xdr:colOff>0</xdr:colOff>
      <xdr:row>17</xdr:row>
      <xdr:rowOff>28575</xdr:rowOff>
    </xdr:to>
    <xdr:sp>
      <xdr:nvSpPr>
        <xdr:cNvPr id="11" name="Line 89"/>
        <xdr:cNvSpPr>
          <a:spLocks/>
        </xdr:cNvSpPr>
      </xdr:nvSpPr>
      <xdr:spPr>
        <a:xfrm>
          <a:off x="6286500" y="32766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0</xdr:rowOff>
    </xdr:from>
    <xdr:to>
      <xdr:col>11</xdr:col>
      <xdr:colOff>781050</xdr:colOff>
      <xdr:row>19</xdr:row>
      <xdr:rowOff>0</xdr:rowOff>
    </xdr:to>
    <xdr:sp>
      <xdr:nvSpPr>
        <xdr:cNvPr id="12" name="Line 90"/>
        <xdr:cNvSpPr>
          <a:spLocks/>
        </xdr:cNvSpPr>
      </xdr:nvSpPr>
      <xdr:spPr>
        <a:xfrm>
          <a:off x="9534525" y="3629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0</xdr:rowOff>
    </xdr:from>
    <xdr:to>
      <xdr:col>11</xdr:col>
      <xdr:colOff>790575</xdr:colOff>
      <xdr:row>21</xdr:row>
      <xdr:rowOff>0</xdr:rowOff>
    </xdr:to>
    <xdr:sp>
      <xdr:nvSpPr>
        <xdr:cNvPr id="13" name="Line 91"/>
        <xdr:cNvSpPr>
          <a:spLocks/>
        </xdr:cNvSpPr>
      </xdr:nvSpPr>
      <xdr:spPr>
        <a:xfrm>
          <a:off x="9544050" y="4010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19</xdr:row>
      <xdr:rowOff>0</xdr:rowOff>
    </xdr:from>
    <xdr:to>
      <xdr:col>7</xdr:col>
      <xdr:colOff>857250</xdr:colOff>
      <xdr:row>19</xdr:row>
      <xdr:rowOff>0</xdr:rowOff>
    </xdr:to>
    <xdr:sp>
      <xdr:nvSpPr>
        <xdr:cNvPr id="14" name="Line 92"/>
        <xdr:cNvSpPr>
          <a:spLocks/>
        </xdr:cNvSpPr>
      </xdr:nvSpPr>
      <xdr:spPr>
        <a:xfrm>
          <a:off x="4543425" y="362902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21</xdr:row>
      <xdr:rowOff>0</xdr:rowOff>
    </xdr:from>
    <xdr:to>
      <xdr:col>7</xdr:col>
      <xdr:colOff>857250</xdr:colOff>
      <xdr:row>21</xdr:row>
      <xdr:rowOff>0</xdr:rowOff>
    </xdr:to>
    <xdr:sp>
      <xdr:nvSpPr>
        <xdr:cNvPr id="15" name="Line 93"/>
        <xdr:cNvSpPr>
          <a:spLocks/>
        </xdr:cNvSpPr>
      </xdr:nvSpPr>
      <xdr:spPr>
        <a:xfrm>
          <a:off x="4572000" y="40100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52</xdr:row>
      <xdr:rowOff>180975</xdr:rowOff>
    </xdr:from>
    <xdr:to>
      <xdr:col>7</xdr:col>
      <xdr:colOff>457200</xdr:colOff>
      <xdr:row>54</xdr:row>
      <xdr:rowOff>9525</xdr:rowOff>
    </xdr:to>
    <xdr:sp>
      <xdr:nvSpPr>
        <xdr:cNvPr id="16" name="Rectangle 95"/>
        <xdr:cNvSpPr>
          <a:spLocks/>
        </xdr:cNvSpPr>
      </xdr:nvSpPr>
      <xdr:spPr>
        <a:xfrm>
          <a:off x="7419975" y="1009650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</a:p>
      </xdr:txBody>
    </xdr:sp>
    <xdr:clientData/>
  </xdr:twoCellAnchor>
  <xdr:twoCellAnchor>
    <xdr:from>
      <xdr:col>9</xdr:col>
      <xdr:colOff>828675</xdr:colOff>
      <xdr:row>0</xdr:row>
      <xdr:rowOff>28575</xdr:rowOff>
    </xdr:from>
    <xdr:to>
      <xdr:col>10</xdr:col>
      <xdr:colOff>942975</xdr:colOff>
      <xdr:row>4</xdr:row>
      <xdr:rowOff>152400</xdr:rowOff>
    </xdr:to>
    <xdr:pic>
      <xdr:nvPicPr>
        <xdr:cNvPr id="17" name="Imagen 1" descr="papeleria final 300"/>
        <xdr:cNvPicPr preferRelativeResize="1">
          <a:picLocks noChangeAspect="1"/>
        </xdr:cNvPicPr>
      </xdr:nvPicPr>
      <xdr:blipFill>
        <a:blip r:embed="rId1"/>
        <a:srcRect l="39495" r="38374"/>
        <a:stretch>
          <a:fillRect/>
        </a:stretch>
      </xdr:blipFill>
      <xdr:spPr>
        <a:xfrm>
          <a:off x="10191750" y="2857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819150</xdr:colOff>
      <xdr:row>52</xdr:row>
      <xdr:rowOff>47625</xdr:rowOff>
    </xdr:from>
    <xdr:to>
      <xdr:col>11</xdr:col>
      <xdr:colOff>933450</xdr:colOff>
      <xdr:row>56</xdr:row>
      <xdr:rowOff>161925</xdr:rowOff>
    </xdr:to>
    <xdr:pic>
      <xdr:nvPicPr>
        <xdr:cNvPr id="18" name="Imagen 1" descr="papeleria final 300"/>
        <xdr:cNvPicPr preferRelativeResize="1">
          <a:picLocks noChangeAspect="1"/>
        </xdr:cNvPicPr>
      </xdr:nvPicPr>
      <xdr:blipFill>
        <a:blip r:embed="rId1"/>
        <a:srcRect l="39495" r="38374"/>
        <a:stretch>
          <a:fillRect/>
        </a:stretch>
      </xdr:blipFill>
      <xdr:spPr>
        <a:xfrm>
          <a:off x="11172825" y="996315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0" zoomScaleNormal="80" workbookViewId="0" topLeftCell="A17">
      <selection activeCell="O77" sqref="O77"/>
    </sheetView>
  </sheetViews>
  <sheetFormatPr defaultColWidth="11.5546875" defaultRowHeight="15"/>
  <cols>
    <col min="1" max="4" width="11.5546875" style="2" customWidth="1"/>
    <col min="5" max="5" width="16.4453125" style="2" customWidth="1"/>
    <col min="6" max="6" width="11.5546875" style="2" customWidth="1"/>
    <col min="7" max="7" width="11.88671875" style="2" bestFit="1" customWidth="1"/>
    <col min="8" max="10" width="11.5546875" style="2" customWidth="1"/>
    <col min="11" max="16384" width="11.5546875" style="2" customWidth="1"/>
  </cols>
  <sheetData>
    <row r="1" spans="1:12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ht="15">
      <c r="A4" s="33" t="s">
        <v>62</v>
      </c>
    </row>
    <row r="5" ht="15">
      <c r="A5" s="3" t="s">
        <v>1</v>
      </c>
    </row>
    <row r="6" ht="15">
      <c r="A6" s="4"/>
    </row>
    <row r="7" spans="1:12" ht="15">
      <c r="A7" s="3" t="s">
        <v>2</v>
      </c>
      <c r="C7" s="1"/>
      <c r="I7" s="36" t="s">
        <v>54</v>
      </c>
      <c r="J7" s="37"/>
      <c r="K7" s="37"/>
      <c r="L7" s="38"/>
    </row>
    <row r="8" spans="9:12" ht="15">
      <c r="I8" s="42" t="s">
        <v>57</v>
      </c>
      <c r="J8" s="42"/>
      <c r="K8" s="46" t="s">
        <v>58</v>
      </c>
      <c r="L8" s="46"/>
    </row>
    <row r="9" spans="1:12" ht="15">
      <c r="A9" s="3" t="s">
        <v>3</v>
      </c>
      <c r="B9" s="6"/>
      <c r="C9" s="6"/>
      <c r="D9" s="6"/>
      <c r="E9" s="6"/>
      <c r="F9" s="6"/>
      <c r="G9" s="6"/>
      <c r="H9" s="6"/>
      <c r="I9" s="31" t="s">
        <v>15</v>
      </c>
      <c r="J9" s="32"/>
      <c r="K9" s="47"/>
      <c r="L9" s="47"/>
    </row>
    <row r="10" spans="1:12" ht="15">
      <c r="A10" s="3"/>
      <c r="B10" s="6"/>
      <c r="C10" s="6"/>
      <c r="D10" s="6"/>
      <c r="E10" s="6"/>
      <c r="F10" s="6"/>
      <c r="G10" s="6"/>
      <c r="H10" s="6"/>
      <c r="I10" s="31" t="s">
        <v>56</v>
      </c>
      <c r="J10" s="16"/>
      <c r="K10" s="42" t="s">
        <v>59</v>
      </c>
      <c r="L10" s="34"/>
    </row>
    <row r="11" spans="1:12" ht="15.75" customHeight="1">
      <c r="A11" s="3" t="s">
        <v>4</v>
      </c>
      <c r="B11" s="6"/>
      <c r="C11" s="6"/>
      <c r="D11" s="6"/>
      <c r="E11" s="6"/>
      <c r="F11" s="3" t="s">
        <v>5</v>
      </c>
      <c r="G11" s="6"/>
      <c r="H11" s="6"/>
      <c r="I11" s="31" t="s">
        <v>55</v>
      </c>
      <c r="J11" s="31"/>
      <c r="K11" s="42"/>
      <c r="L11" s="34"/>
    </row>
    <row r="12" spans="1:12" ht="15">
      <c r="A12" s="6"/>
      <c r="B12" s="6"/>
      <c r="C12" s="6"/>
      <c r="D12" s="6"/>
      <c r="E12" s="6"/>
      <c r="F12" s="6"/>
      <c r="G12" s="6"/>
      <c r="H12" s="6"/>
      <c r="I12" s="31" t="s">
        <v>16</v>
      </c>
      <c r="J12" s="31"/>
      <c r="K12" s="43"/>
      <c r="L12" s="44"/>
    </row>
    <row r="13" spans="1:12" ht="15">
      <c r="A13" s="3" t="s">
        <v>6</v>
      </c>
      <c r="B13" s="6"/>
      <c r="C13" s="6"/>
      <c r="D13" s="3" t="s">
        <v>7</v>
      </c>
      <c r="E13" s="6"/>
      <c r="F13" s="6"/>
      <c r="G13" s="6"/>
      <c r="H13" s="6"/>
      <c r="I13" s="7"/>
      <c r="J13" s="8"/>
      <c r="K13" s="8"/>
      <c r="L13" s="5"/>
    </row>
    <row r="14" spans="1:12" ht="15">
      <c r="A14" s="6"/>
      <c r="B14" s="6"/>
      <c r="C14" s="6"/>
      <c r="D14" s="6"/>
      <c r="E14" s="6"/>
      <c r="F14" s="6"/>
      <c r="G14" s="6"/>
      <c r="H14" s="6"/>
      <c r="I14" s="45" t="s">
        <v>60</v>
      </c>
      <c r="J14" s="45"/>
      <c r="K14" s="45"/>
      <c r="L14" s="45"/>
    </row>
    <row r="15" spans="1:12" ht="15">
      <c r="A15" s="3" t="s">
        <v>8</v>
      </c>
      <c r="B15" s="6"/>
      <c r="C15" s="6"/>
      <c r="D15" s="6"/>
      <c r="E15" s="6"/>
      <c r="F15" s="3" t="s">
        <v>9</v>
      </c>
      <c r="H15" s="6"/>
      <c r="I15" s="9"/>
      <c r="J15" s="10"/>
      <c r="K15" s="10"/>
      <c r="L15" s="11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3" t="s">
        <v>10</v>
      </c>
      <c r="B17" s="6"/>
      <c r="C17" s="6"/>
      <c r="D17" s="6"/>
      <c r="E17" s="6"/>
      <c r="F17" s="3" t="s">
        <v>11</v>
      </c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3" t="s">
        <v>12</v>
      </c>
      <c r="B19" s="6"/>
      <c r="C19" s="6"/>
      <c r="D19" s="6"/>
      <c r="E19" s="6"/>
      <c r="F19" s="6"/>
      <c r="G19" s="6"/>
      <c r="H19" s="6"/>
      <c r="I19" s="3" t="s">
        <v>13</v>
      </c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0" ht="15">
      <c r="A21" s="3" t="s">
        <v>14</v>
      </c>
      <c r="B21" s="6"/>
      <c r="C21" s="6"/>
      <c r="D21" s="6"/>
      <c r="E21" s="6"/>
      <c r="F21" s="6"/>
      <c r="G21" s="6"/>
      <c r="H21" s="6"/>
      <c r="I21" s="3" t="s">
        <v>13</v>
      </c>
      <c r="J21" s="6"/>
    </row>
    <row r="22" spans="1:10" ht="15">
      <c r="A22" s="3"/>
      <c r="B22" s="6"/>
      <c r="C22" s="6"/>
      <c r="D22" s="6"/>
      <c r="E22" s="6"/>
      <c r="F22" s="6"/>
      <c r="G22" s="6"/>
      <c r="H22" s="6"/>
      <c r="I22" s="3"/>
      <c r="J22" s="6"/>
    </row>
    <row r="23" spans="7:12" ht="15">
      <c r="G23" s="39" t="s">
        <v>19</v>
      </c>
      <c r="H23" s="40"/>
      <c r="I23" s="40"/>
      <c r="J23" s="40"/>
      <c r="K23" s="40"/>
      <c r="L23" s="41"/>
    </row>
    <row r="24" spans="1:12" ht="15">
      <c r="A24" s="4" t="s">
        <v>17</v>
      </c>
      <c r="G24" s="12">
        <v>7</v>
      </c>
      <c r="H24" s="12">
        <v>8</v>
      </c>
      <c r="I24" s="12">
        <v>9</v>
      </c>
      <c r="J24" s="12">
        <v>10</v>
      </c>
      <c r="K24" s="12">
        <v>11</v>
      </c>
      <c r="L24" s="12">
        <v>12</v>
      </c>
    </row>
    <row r="26" spans="1:12" ht="15" customHeight="1">
      <c r="A26" s="13" t="s">
        <v>18</v>
      </c>
      <c r="B26" s="14"/>
      <c r="C26" s="14"/>
      <c r="D26" s="14"/>
      <c r="E26" s="15"/>
      <c r="G26" s="16"/>
      <c r="H26" s="16"/>
      <c r="I26" s="16"/>
      <c r="J26" s="16"/>
      <c r="K26" s="16"/>
      <c r="L26" s="16"/>
    </row>
    <row r="27" ht="15" customHeight="1"/>
    <row r="28" spans="1:13" ht="15" customHeight="1">
      <c r="A28" s="6" t="s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17"/>
      <c r="B29" s="18" t="s">
        <v>21</v>
      </c>
      <c r="C29" s="18"/>
      <c r="D29" s="18"/>
      <c r="E29" s="19"/>
      <c r="F29" s="6"/>
      <c r="G29" s="20"/>
      <c r="H29" s="20"/>
      <c r="I29" s="20"/>
      <c r="J29" s="20"/>
      <c r="K29" s="20"/>
      <c r="L29" s="20"/>
      <c r="M29" s="6"/>
    </row>
    <row r="30" spans="1:13" ht="15" customHeight="1">
      <c r="A30" s="17"/>
      <c r="B30" s="18" t="s">
        <v>22</v>
      </c>
      <c r="C30" s="18"/>
      <c r="D30" s="18"/>
      <c r="E30" s="19"/>
      <c r="F30" s="6"/>
      <c r="G30" s="20"/>
      <c r="H30" s="20"/>
      <c r="I30" s="20"/>
      <c r="J30" s="20"/>
      <c r="K30" s="20"/>
      <c r="L30" s="20"/>
      <c r="M30" s="6"/>
    </row>
    <row r="31" spans="1:13" ht="15" customHeight="1">
      <c r="A31" s="17" t="s">
        <v>23</v>
      </c>
      <c r="B31" s="18"/>
      <c r="C31" s="18"/>
      <c r="D31" s="18"/>
      <c r="E31" s="19"/>
      <c r="F31" s="6"/>
      <c r="G31" s="16"/>
      <c r="H31" s="16"/>
      <c r="I31" s="16"/>
      <c r="J31" s="16"/>
      <c r="K31" s="16"/>
      <c r="L31" s="16"/>
      <c r="M31" s="6"/>
    </row>
    <row r="32" spans="1:13" ht="15" customHeight="1">
      <c r="A32" s="17" t="s">
        <v>24</v>
      </c>
      <c r="B32" s="18"/>
      <c r="C32" s="18"/>
      <c r="D32" s="18"/>
      <c r="E32" s="19"/>
      <c r="F32" s="6"/>
      <c r="G32" s="16"/>
      <c r="H32" s="16"/>
      <c r="I32" s="16"/>
      <c r="J32" s="16"/>
      <c r="K32" s="16"/>
      <c r="L32" s="16"/>
      <c r="M32" s="6"/>
    </row>
    <row r="33" spans="1:13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 customHeight="1">
      <c r="A34" s="6" t="s">
        <v>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 customHeight="1">
      <c r="A35" s="17"/>
      <c r="B35" s="18" t="s">
        <v>26</v>
      </c>
      <c r="C35" s="18"/>
      <c r="D35" s="18"/>
      <c r="E35" s="19"/>
      <c r="F35" s="6"/>
      <c r="G35" s="20">
        <f aca="true" t="shared" si="0" ref="G35:L35">G26*G29*0.0864*G31/24*G32</f>
        <v>0</v>
      </c>
      <c r="H35" s="20">
        <f t="shared" si="0"/>
        <v>0</v>
      </c>
      <c r="I35" s="20">
        <f t="shared" si="0"/>
        <v>0</v>
      </c>
      <c r="J35" s="20">
        <f t="shared" si="0"/>
        <v>0</v>
      </c>
      <c r="K35" s="20">
        <f t="shared" si="0"/>
        <v>0</v>
      </c>
      <c r="L35" s="20">
        <f t="shared" si="0"/>
        <v>0</v>
      </c>
      <c r="M35" s="6"/>
    </row>
    <row r="36" spans="1:13" ht="15" customHeight="1">
      <c r="A36" s="17"/>
      <c r="B36" s="18" t="s">
        <v>27</v>
      </c>
      <c r="C36" s="18"/>
      <c r="D36" s="18"/>
      <c r="E36" s="19"/>
      <c r="F36" s="6"/>
      <c r="G36" s="20">
        <f aca="true" t="shared" si="1" ref="G36:L36">G26*G30*0.0864*G31/24*G32</f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6"/>
    </row>
    <row r="37" spans="1:13" ht="15" customHeight="1">
      <c r="A37" s="6"/>
      <c r="B37" s="6"/>
      <c r="C37" s="6"/>
      <c r="D37" s="6"/>
      <c r="E37" s="6"/>
      <c r="F37" s="6"/>
      <c r="G37" s="21"/>
      <c r="H37" s="6"/>
      <c r="I37" s="6"/>
      <c r="J37" s="6"/>
      <c r="K37" s="6"/>
      <c r="L37" s="6"/>
      <c r="M37" s="6"/>
    </row>
    <row r="38" spans="1:13" ht="15" customHeight="1">
      <c r="A38" s="4" t="s">
        <v>28</v>
      </c>
      <c r="B38" s="6"/>
      <c r="C38" s="6"/>
      <c r="D38" s="6"/>
      <c r="E38" s="6"/>
      <c r="F38" s="6"/>
      <c r="G38" s="21"/>
      <c r="H38" s="6"/>
      <c r="I38" s="6"/>
      <c r="J38" s="6"/>
      <c r="K38" s="6"/>
      <c r="L38" s="6"/>
      <c r="M38" s="6"/>
    </row>
    <row r="39" spans="1:1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 customHeight="1">
      <c r="A40" s="17" t="s">
        <v>35</v>
      </c>
      <c r="B40" s="28"/>
      <c r="C40" s="28"/>
      <c r="D40" s="28"/>
      <c r="E40" s="29"/>
      <c r="F40" s="6"/>
      <c r="G40" s="30"/>
      <c r="H40" s="30"/>
      <c r="I40" s="30"/>
      <c r="J40" s="30"/>
      <c r="K40" s="30"/>
      <c r="L40" s="30"/>
      <c r="M40" s="6"/>
    </row>
    <row r="41" spans="1:13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 t="s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17"/>
      <c r="B43" s="18" t="s">
        <v>37</v>
      </c>
      <c r="C43" s="18"/>
      <c r="D43" s="18"/>
      <c r="E43" s="19"/>
      <c r="F43" s="6"/>
      <c r="G43" s="20"/>
      <c r="H43" s="20"/>
      <c r="I43" s="20"/>
      <c r="J43" s="20"/>
      <c r="K43" s="20"/>
      <c r="L43" s="20"/>
      <c r="M43" s="6"/>
    </row>
    <row r="44" spans="1:13" ht="15">
      <c r="A44" s="9"/>
      <c r="B44" s="10" t="s">
        <v>38</v>
      </c>
      <c r="C44" s="10"/>
      <c r="D44" s="10"/>
      <c r="E44" s="22"/>
      <c r="F44" s="6"/>
      <c r="G44" s="20"/>
      <c r="H44" s="20"/>
      <c r="I44" s="20"/>
      <c r="J44" s="20"/>
      <c r="K44" s="20"/>
      <c r="L44" s="20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 t="s">
        <v>39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17"/>
      <c r="B47" s="18" t="s">
        <v>47</v>
      </c>
      <c r="C47" s="18"/>
      <c r="D47" s="18"/>
      <c r="E47" s="19"/>
      <c r="F47" s="6"/>
      <c r="G47" s="20">
        <f aca="true" t="shared" si="2" ref="G47:L47">G40*G43*0.0864*G31/24*G32</f>
        <v>0</v>
      </c>
      <c r="H47" s="20">
        <f t="shared" si="2"/>
        <v>0</v>
      </c>
      <c r="I47" s="20">
        <f t="shared" si="2"/>
        <v>0</v>
      </c>
      <c r="J47" s="20">
        <f t="shared" si="2"/>
        <v>0</v>
      </c>
      <c r="K47" s="20">
        <f t="shared" si="2"/>
        <v>0</v>
      </c>
      <c r="L47" s="20">
        <f t="shared" si="2"/>
        <v>0</v>
      </c>
      <c r="M47" s="6"/>
    </row>
    <row r="48" spans="1:13" ht="15">
      <c r="A48" s="9"/>
      <c r="B48" s="10" t="s">
        <v>48</v>
      </c>
      <c r="C48" s="10"/>
      <c r="D48" s="10"/>
      <c r="E48" s="22"/>
      <c r="F48" s="6"/>
      <c r="G48" s="20">
        <f aca="true" t="shared" si="3" ref="G48:L48">G40*G44*0.0864*G31/24*G32</f>
        <v>0</v>
      </c>
      <c r="H48" s="20">
        <f t="shared" si="3"/>
        <v>0</v>
      </c>
      <c r="I48" s="20">
        <f t="shared" si="3"/>
        <v>0</v>
      </c>
      <c r="J48" s="20">
        <f t="shared" si="3"/>
        <v>0</v>
      </c>
      <c r="K48" s="20">
        <f t="shared" si="3"/>
        <v>0</v>
      </c>
      <c r="L48" s="20">
        <f t="shared" si="3"/>
        <v>0</v>
      </c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">
      <c r="A50" s="3" t="s">
        <v>29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ht="15">
      <c r="A51" s="3" t="s">
        <v>30</v>
      </c>
    </row>
    <row r="52" ht="15">
      <c r="A52" s="3"/>
    </row>
    <row r="53" spans="1:12" ht="15">
      <c r="A53" s="35" t="s">
        <v>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>
      <c r="A54" s="35" t="s">
        <v>61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60" ht="15">
      <c r="A60" s="4" t="s">
        <v>31</v>
      </c>
    </row>
    <row r="61" ht="15">
      <c r="A61" s="4"/>
    </row>
    <row r="62" spans="1:12" ht="15">
      <c r="A62" s="17"/>
      <c r="B62" s="18" t="s">
        <v>49</v>
      </c>
      <c r="C62" s="18"/>
      <c r="D62" s="18"/>
      <c r="E62" s="19"/>
      <c r="G62" s="20">
        <f>IF(G47&gt;G35,0,(G35-G47))</f>
        <v>0</v>
      </c>
      <c r="H62" s="20">
        <f aca="true" t="shared" si="4" ref="H62:L63">IF(H47&gt;H35,0,(H35-H47))</f>
        <v>0</v>
      </c>
      <c r="I62" s="20">
        <f t="shared" si="4"/>
        <v>0</v>
      </c>
      <c r="J62" s="20">
        <f t="shared" si="4"/>
        <v>0</v>
      </c>
      <c r="K62" s="20">
        <f t="shared" si="4"/>
        <v>0</v>
      </c>
      <c r="L62" s="20">
        <f t="shared" si="4"/>
        <v>0</v>
      </c>
    </row>
    <row r="63" spans="1:12" ht="15">
      <c r="A63" s="9"/>
      <c r="B63" s="10" t="s">
        <v>50</v>
      </c>
      <c r="C63" s="10"/>
      <c r="D63" s="10"/>
      <c r="E63" s="22"/>
      <c r="G63" s="20">
        <f>IF(G48&gt;G36,0,(G36-G48))</f>
        <v>0</v>
      </c>
      <c r="H63" s="20">
        <f t="shared" si="4"/>
        <v>0</v>
      </c>
      <c r="I63" s="20">
        <f t="shared" si="4"/>
        <v>0</v>
      </c>
      <c r="J63" s="20">
        <f t="shared" si="4"/>
        <v>0</v>
      </c>
      <c r="K63" s="20">
        <f t="shared" si="4"/>
        <v>0</v>
      </c>
      <c r="L63" s="20">
        <f t="shared" si="4"/>
        <v>0</v>
      </c>
    </row>
    <row r="64" spans="1:5" ht="15">
      <c r="A64" s="6"/>
      <c r="B64" s="6"/>
      <c r="C64" s="6"/>
      <c r="D64" s="6"/>
      <c r="E64" s="6"/>
    </row>
    <row r="65" spans="1:5" ht="15">
      <c r="A65" s="4" t="s">
        <v>32</v>
      </c>
      <c r="B65" s="6"/>
      <c r="C65" s="6"/>
      <c r="D65" s="6"/>
      <c r="E65" s="6"/>
    </row>
    <row r="66" spans="1:5" ht="15">
      <c r="A66" s="6"/>
      <c r="B66" s="6"/>
      <c r="C66" s="6"/>
      <c r="D66" s="6"/>
      <c r="E66" s="6"/>
    </row>
    <row r="67" spans="1:12" ht="15">
      <c r="A67" s="17" t="s">
        <v>40</v>
      </c>
      <c r="B67" s="18"/>
      <c r="C67" s="18"/>
      <c r="D67" s="18"/>
      <c r="E67" s="19"/>
      <c r="F67" s="6"/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</row>
    <row r="68" spans="1:12" ht="15">
      <c r="A68" s="18"/>
      <c r="B68" s="18"/>
      <c r="C68" s="18"/>
      <c r="D68" s="18"/>
      <c r="E68" s="18"/>
      <c r="F68" s="6"/>
      <c r="G68" s="18"/>
      <c r="H68" s="18"/>
      <c r="I68" s="14"/>
      <c r="J68" s="14"/>
      <c r="K68" s="14"/>
      <c r="L68" s="14"/>
    </row>
    <row r="69" spans="1:12" ht="15">
      <c r="A69" s="17" t="s">
        <v>41</v>
      </c>
      <c r="B69" s="18"/>
      <c r="C69" s="18"/>
      <c r="D69" s="18"/>
      <c r="E69" s="19"/>
      <c r="F69" s="6"/>
      <c r="G69" s="20">
        <v>1</v>
      </c>
      <c r="H69" s="20">
        <v>1</v>
      </c>
      <c r="I69" s="20">
        <v>1</v>
      </c>
      <c r="J69" s="20">
        <v>1</v>
      </c>
      <c r="K69" s="20">
        <v>1</v>
      </c>
      <c r="L69" s="20">
        <v>1</v>
      </c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">
      <c r="A71" s="4" t="s">
        <v>33</v>
      </c>
      <c r="B71" s="6"/>
      <c r="C71" s="6"/>
      <c r="D71" s="6"/>
      <c r="E71" s="6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12" ht="15">
      <c r="A73" s="17" t="s">
        <v>42</v>
      </c>
      <c r="B73" s="14"/>
      <c r="C73" s="14"/>
      <c r="D73" s="14"/>
      <c r="E73" s="15"/>
      <c r="G73" s="23">
        <v>144.39</v>
      </c>
      <c r="H73" s="23">
        <v>144.39</v>
      </c>
      <c r="I73" s="23">
        <v>144.39</v>
      </c>
      <c r="J73" s="23">
        <v>144.39</v>
      </c>
      <c r="K73" s="23">
        <v>144.39</v>
      </c>
      <c r="L73" s="23">
        <v>144.39</v>
      </c>
    </row>
    <row r="74" spans="1:5" ht="15">
      <c r="A74" s="18"/>
      <c r="B74" s="24"/>
      <c r="C74" s="24"/>
      <c r="D74" s="24"/>
      <c r="E74" s="14"/>
    </row>
    <row r="75" spans="1:12" ht="15">
      <c r="A75" s="9" t="s">
        <v>43</v>
      </c>
      <c r="B75" s="24"/>
      <c r="C75" s="24"/>
      <c r="D75" s="24"/>
      <c r="E75" s="11"/>
      <c r="G75" s="16">
        <v>61.75</v>
      </c>
      <c r="H75" s="16">
        <v>61.75</v>
      </c>
      <c r="I75" s="16">
        <v>61.75</v>
      </c>
      <c r="J75" s="16">
        <v>61.75</v>
      </c>
      <c r="K75" s="16">
        <v>61.75</v>
      </c>
      <c r="L75" s="16">
        <v>61.75</v>
      </c>
    </row>
    <row r="77" spans="1:12" ht="15">
      <c r="A77" s="17" t="s">
        <v>45</v>
      </c>
      <c r="B77" s="14"/>
      <c r="C77" s="14"/>
      <c r="D77" s="14"/>
      <c r="E77" s="15"/>
      <c r="G77" s="25">
        <f aca="true" t="shared" si="5" ref="G77:L77">G62*G67*G73</f>
        <v>0</v>
      </c>
      <c r="H77" s="25">
        <f t="shared" si="5"/>
        <v>0</v>
      </c>
      <c r="I77" s="25">
        <f t="shared" si="5"/>
        <v>0</v>
      </c>
      <c r="J77" s="25">
        <f t="shared" si="5"/>
        <v>0</v>
      </c>
      <c r="K77" s="25">
        <f t="shared" si="5"/>
        <v>0</v>
      </c>
      <c r="L77" s="25">
        <f t="shared" si="5"/>
        <v>0</v>
      </c>
    </row>
    <row r="79" spans="1:12" ht="15">
      <c r="A79" s="17" t="s">
        <v>46</v>
      </c>
      <c r="B79" s="14"/>
      <c r="C79" s="14"/>
      <c r="D79" s="14"/>
      <c r="E79" s="15"/>
      <c r="G79" s="25">
        <f aca="true" t="shared" si="6" ref="G79:L79">G63*G69*G75</f>
        <v>0</v>
      </c>
      <c r="H79" s="25">
        <f t="shared" si="6"/>
        <v>0</v>
      </c>
      <c r="I79" s="25">
        <f t="shared" si="6"/>
        <v>0</v>
      </c>
      <c r="J79" s="25">
        <f t="shared" si="6"/>
        <v>0</v>
      </c>
      <c r="K79" s="25">
        <f t="shared" si="6"/>
        <v>0</v>
      </c>
      <c r="L79" s="25">
        <f t="shared" si="6"/>
        <v>0</v>
      </c>
    </row>
    <row r="81" spans="1:12" ht="15">
      <c r="A81" s="26" t="s">
        <v>44</v>
      </c>
      <c r="B81" s="14"/>
      <c r="C81" s="14"/>
      <c r="D81" s="14"/>
      <c r="E81" s="15"/>
      <c r="G81" s="25">
        <f aca="true" t="shared" si="7" ref="G81:L81">G77+G79</f>
        <v>0</v>
      </c>
      <c r="H81" s="25">
        <f t="shared" si="7"/>
        <v>0</v>
      </c>
      <c r="I81" s="25">
        <f t="shared" si="7"/>
        <v>0</v>
      </c>
      <c r="J81" s="25">
        <f t="shared" si="7"/>
        <v>0</v>
      </c>
      <c r="K81" s="25">
        <f t="shared" si="7"/>
        <v>0</v>
      </c>
      <c r="L81" s="25">
        <f t="shared" si="7"/>
        <v>0</v>
      </c>
    </row>
    <row r="83" ht="15">
      <c r="L83" s="27">
        <f>G81+H81+I81+J81+K81+L81</f>
        <v>0</v>
      </c>
    </row>
    <row r="84" ht="15">
      <c r="L84" s="27"/>
    </row>
    <row r="85" spans="1:12" ht="15">
      <c r="A85" s="3" t="s">
        <v>51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3" t="s">
        <v>52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3" t="s">
        <v>53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91" ht="15">
      <c r="A91" s="4" t="s">
        <v>34</v>
      </c>
    </row>
  </sheetData>
  <sheetProtection/>
  <mergeCells count="14">
    <mergeCell ref="I14:J14"/>
    <mergeCell ref="K8:K9"/>
    <mergeCell ref="L8:L9"/>
    <mergeCell ref="K10:K11"/>
    <mergeCell ref="L10:L11"/>
    <mergeCell ref="A54:L54"/>
    <mergeCell ref="I7:L7"/>
    <mergeCell ref="G23:L23"/>
    <mergeCell ref="A1:L1"/>
    <mergeCell ref="A2:L2"/>
    <mergeCell ref="A53:L53"/>
    <mergeCell ref="I8:J8"/>
    <mergeCell ref="K12:L12"/>
    <mergeCell ref="K14:L14"/>
  </mergeCells>
  <printOptions horizontalCentered="1"/>
  <pageMargins left="0.3937007874015748" right="0.3937007874015748" top="0.984251968503937" bottom="0.984251968503937" header="0.2362204724409449" footer="0.2755905511811024"/>
  <pageSetup horizontalDpi="600" verticalDpi="600" orientation="landscape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Carlos Alfonso Lozano Caicedo</cp:lastModifiedBy>
  <cp:lastPrinted>2013-05-16T22:05:09Z</cp:lastPrinted>
  <dcterms:created xsi:type="dcterms:W3CDTF">1998-07-06T01:40:31Z</dcterms:created>
  <dcterms:modified xsi:type="dcterms:W3CDTF">2018-10-30T12:26:14Z</dcterms:modified>
  <cp:category/>
  <cp:version/>
  <cp:contentType/>
  <cp:contentStatus/>
</cp:coreProperties>
</file>